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7.13高中、初中（含特岗）" sheetId="1" r:id="rId1"/>
    <sheet name="7.14小语（男）" sheetId="2" r:id="rId2"/>
    <sheet name="7.14小语（女）" sheetId="3" r:id="rId3"/>
    <sheet name="7.14小数（男）" sheetId="4" r:id="rId4"/>
    <sheet name="7.14小数（女）" sheetId="5" r:id="rId5"/>
    <sheet name="7.14小英" sheetId="6" r:id="rId6"/>
    <sheet name="特岗小学语文" sheetId="7" r:id="rId7"/>
    <sheet name="特岗小学数学" sheetId="8" r:id="rId8"/>
    <sheet name="7.15省招" sheetId="9" r:id="rId9"/>
    <sheet name="7.15特岗" sheetId="10" r:id="rId10"/>
  </sheets>
  <calcPr calcId="144525"/>
</workbook>
</file>

<file path=xl/sharedStrings.xml><?xml version="1.0" encoding="utf-8"?>
<sst xmlns="http://schemas.openxmlformats.org/spreadsheetml/2006/main" count="2356" uniqueCount="699">
  <si>
    <t>信丰县2019年省统招、特岗教师总成绩及入闱体检人员情况公示</t>
  </si>
  <si>
    <t>岗位名称</t>
  </si>
  <si>
    <t>姓名</t>
  </si>
  <si>
    <t>性别</t>
  </si>
  <si>
    <t>报考岗位代码</t>
  </si>
  <si>
    <t>综合知识成绩</t>
  </si>
  <si>
    <t>学科专业成绩</t>
  </si>
  <si>
    <t>笔试成绩总分</t>
  </si>
  <si>
    <t>面试得分</t>
  </si>
  <si>
    <t>总成绩</t>
  </si>
  <si>
    <t>排名</t>
  </si>
  <si>
    <t>是否入闱体检</t>
  </si>
  <si>
    <t>城区高中语文</t>
  </si>
  <si>
    <t>郭燕珍</t>
  </si>
  <si>
    <t>女</t>
  </si>
  <si>
    <t>'21004000301001</t>
  </si>
  <si>
    <t>是</t>
  </si>
  <si>
    <t>吴青</t>
  </si>
  <si>
    <t>郭联红</t>
  </si>
  <si>
    <t>王帆</t>
  </si>
  <si>
    <t>男</t>
  </si>
  <si>
    <t>张秋犁</t>
  </si>
  <si>
    <t>陈琴婷</t>
  </si>
  <si>
    <t>刘颖</t>
  </si>
  <si>
    <t>陈吉玲</t>
  </si>
  <si>
    <t>王莹</t>
  </si>
  <si>
    <t>王淑贞</t>
  </si>
  <si>
    <t>郑茜</t>
  </si>
  <si>
    <t>林芫如</t>
  </si>
  <si>
    <t>城区高中数学</t>
  </si>
  <si>
    <t>林倩</t>
  </si>
  <si>
    <t>'21004000302002</t>
  </si>
  <si>
    <t>邱繁辉</t>
  </si>
  <si>
    <t>陈涛</t>
  </si>
  <si>
    <t>21004000302002</t>
  </si>
  <si>
    <t>刘桥兰</t>
  </si>
  <si>
    <t>城区高中化学</t>
  </si>
  <si>
    <t>李芊</t>
  </si>
  <si>
    <t>'21004000307004</t>
  </si>
  <si>
    <t>王锦秀</t>
  </si>
  <si>
    <t>城区高中地理</t>
  </si>
  <si>
    <t>邹萍萍</t>
  </si>
  <si>
    <t>'21004000305008</t>
  </si>
  <si>
    <t>邹雪晴</t>
  </si>
  <si>
    <t>何富英</t>
  </si>
  <si>
    <t>城区高中生物</t>
  </si>
  <si>
    <t>陈林飞</t>
  </si>
  <si>
    <t>21004000308005</t>
  </si>
  <si>
    <t>邓翔云</t>
  </si>
  <si>
    <t>城区高中政治</t>
  </si>
  <si>
    <t>陈冬群</t>
  </si>
  <si>
    <t>'21004000316006</t>
  </si>
  <si>
    <t>叶桂花</t>
  </si>
  <si>
    <t>谢伟强</t>
  </si>
  <si>
    <t>张佳</t>
  </si>
  <si>
    <t>周小敏</t>
  </si>
  <si>
    <t>高中心理健康</t>
  </si>
  <si>
    <t>张中仪</t>
  </si>
  <si>
    <t>'21004000320051</t>
  </si>
  <si>
    <t>王丽珍</t>
  </si>
  <si>
    <t>农村初中语文</t>
  </si>
  <si>
    <t>胡艳芳</t>
  </si>
  <si>
    <t>21004000201020</t>
  </si>
  <si>
    <t>城区初中数学</t>
  </si>
  <si>
    <t>曾玉茹</t>
  </si>
  <si>
    <t>21004000202012</t>
  </si>
  <si>
    <t>李琪</t>
  </si>
  <si>
    <t>'21004000202012</t>
  </si>
  <si>
    <t>肖敏慧</t>
  </si>
  <si>
    <t>蓝素玲</t>
  </si>
  <si>
    <t>农村初中数学</t>
  </si>
  <si>
    <t>谢冬平</t>
  </si>
  <si>
    <t>'21004000202021</t>
  </si>
  <si>
    <t>罗晓慧</t>
  </si>
  <si>
    <t>农村初中英语</t>
  </si>
  <si>
    <t>蔡佳璐</t>
  </si>
  <si>
    <t>'21004000203022</t>
  </si>
  <si>
    <t>张文花</t>
  </si>
  <si>
    <t>李燕婷</t>
  </si>
  <si>
    <t>谢梦</t>
  </si>
  <si>
    <t>钟淑玲</t>
  </si>
  <si>
    <t>巫欣兰</t>
  </si>
  <si>
    <t>21004000203022</t>
  </si>
  <si>
    <t>黄玉平</t>
  </si>
  <si>
    <t>杨波</t>
  </si>
  <si>
    <t>曾程燕</t>
  </si>
  <si>
    <t>兰青</t>
  </si>
  <si>
    <t>林日琴</t>
  </si>
  <si>
    <t>农村初中历史</t>
  </si>
  <si>
    <t>张玉芬</t>
  </si>
  <si>
    <t>'21004000204032</t>
  </si>
  <si>
    <t>城区初中化学</t>
  </si>
  <si>
    <t>李斌</t>
  </si>
  <si>
    <t>'21004000207014</t>
  </si>
  <si>
    <t>李小琴</t>
  </si>
  <si>
    <t>张凌</t>
  </si>
  <si>
    <t>农村初中化学</t>
  </si>
  <si>
    <t>毛雨谖</t>
  </si>
  <si>
    <t>'21004000207024</t>
  </si>
  <si>
    <t>廖文愉</t>
  </si>
  <si>
    <t>刘文静</t>
  </si>
  <si>
    <t>21004000207024</t>
  </si>
  <si>
    <t>赖日华</t>
  </si>
  <si>
    <t>孔丽莎</t>
  </si>
  <si>
    <t>城区初中生物</t>
  </si>
  <si>
    <t>陈宜钰</t>
  </si>
  <si>
    <t>'21004000208016</t>
  </si>
  <si>
    <t>城区初中政治</t>
  </si>
  <si>
    <t>郭燕荣</t>
  </si>
  <si>
    <t>21004000215017</t>
  </si>
  <si>
    <t>特岗初中语文</t>
  </si>
  <si>
    <t>袁雨敏</t>
  </si>
  <si>
    <t>361206201005</t>
  </si>
  <si>
    <t>46.00</t>
  </si>
  <si>
    <t>63.00</t>
  </si>
  <si>
    <t>109</t>
  </si>
  <si>
    <t>特岗初中心理健康</t>
  </si>
  <si>
    <t>王菲</t>
  </si>
  <si>
    <t>361206209005</t>
  </si>
  <si>
    <t>41.00</t>
  </si>
  <si>
    <t>31.50</t>
  </si>
  <si>
    <t>72.5</t>
  </si>
  <si>
    <t>小学语文男</t>
  </si>
  <si>
    <t>庄传发</t>
  </si>
  <si>
    <t>'21004000101033</t>
  </si>
  <si>
    <t>黄玉</t>
  </si>
  <si>
    <t>温祥</t>
  </si>
  <si>
    <t>陈炎培</t>
  </si>
  <si>
    <t>张门琛</t>
  </si>
  <si>
    <t>刘俊</t>
  </si>
  <si>
    <t>谭路明</t>
  </si>
  <si>
    <t>郭全</t>
  </si>
  <si>
    <t>项艳松</t>
  </si>
  <si>
    <t>廖信鑫</t>
  </si>
  <si>
    <t>潘敏</t>
  </si>
  <si>
    <t>黄俊宁</t>
  </si>
  <si>
    <t>廖马飞</t>
  </si>
  <si>
    <t>钟慧铭</t>
  </si>
  <si>
    <t>孙耀宗</t>
  </si>
  <si>
    <t>胡凯</t>
  </si>
  <si>
    <t>凌征武</t>
  </si>
  <si>
    <t>易志强</t>
  </si>
  <si>
    <t>王江</t>
  </si>
  <si>
    <t>李名辉</t>
  </si>
  <si>
    <t>李光鸿</t>
  </si>
  <si>
    <t>王志渊</t>
  </si>
  <si>
    <t>郑盛平</t>
  </si>
  <si>
    <t>何聪</t>
  </si>
  <si>
    <t>邹联通</t>
  </si>
  <si>
    <t>廖胜</t>
  </si>
  <si>
    <t>谢文韬</t>
  </si>
  <si>
    <t>黄忠文</t>
  </si>
  <si>
    <t>连德林</t>
  </si>
  <si>
    <t>面试室</t>
  </si>
  <si>
    <t>面试原始成绩</t>
  </si>
  <si>
    <t>修正系数</t>
  </si>
  <si>
    <t>面试最终得分</t>
  </si>
  <si>
    <t>小学语文女</t>
  </si>
  <si>
    <t>王杰</t>
  </si>
  <si>
    <t>21004000101034</t>
  </si>
  <si>
    <t>刘美兰</t>
  </si>
  <si>
    <t>'21004000101034</t>
  </si>
  <si>
    <t>郭玉婷</t>
  </si>
  <si>
    <t>曾文英</t>
  </si>
  <si>
    <t>江东秀</t>
  </si>
  <si>
    <t>邹梦华</t>
  </si>
  <si>
    <t>刘嘉钰</t>
  </si>
  <si>
    <t>骆丽芳</t>
  </si>
  <si>
    <t>平瑞</t>
  </si>
  <si>
    <t>叶潇玲</t>
  </si>
  <si>
    <t>张小倩</t>
  </si>
  <si>
    <t>王琰秋</t>
  </si>
  <si>
    <t>邓书琴</t>
  </si>
  <si>
    <t>刘乐</t>
  </si>
  <si>
    <t>肖春梅</t>
  </si>
  <si>
    <t>邱杨澜</t>
  </si>
  <si>
    <t>严忠</t>
  </si>
  <si>
    <t>江心玥</t>
  </si>
  <si>
    <t>王甜</t>
  </si>
  <si>
    <t>林欣婷</t>
  </si>
  <si>
    <t>刘艳</t>
  </si>
  <si>
    <t>邹岳玲</t>
  </si>
  <si>
    <t>周莲莲</t>
  </si>
  <si>
    <t>郭亚娴</t>
  </si>
  <si>
    <t>吴敏</t>
  </si>
  <si>
    <t>钟英</t>
  </si>
  <si>
    <t>肖泽风</t>
  </si>
  <si>
    <t>殷士玲</t>
  </si>
  <si>
    <t>刘江帆</t>
  </si>
  <si>
    <t>张艳</t>
  </si>
  <si>
    <t>谢玉</t>
  </si>
  <si>
    <t>方小花</t>
  </si>
  <si>
    <t>黎江芳</t>
  </si>
  <si>
    <t>张健华</t>
  </si>
  <si>
    <t>赖文瑾</t>
  </si>
  <si>
    <t>曹罗妹</t>
  </si>
  <si>
    <t>宋芬</t>
  </si>
  <si>
    <t>张媛</t>
  </si>
  <si>
    <t>何美华</t>
  </si>
  <si>
    <t>小学数学男</t>
  </si>
  <si>
    <t>徐鹏</t>
  </si>
  <si>
    <t>21004000102035</t>
  </si>
  <si>
    <t>钟昌昇</t>
  </si>
  <si>
    <t>'21004000102035</t>
  </si>
  <si>
    <t>曹泽恩</t>
  </si>
  <si>
    <t>李凌晨</t>
  </si>
  <si>
    <t>赖俊敏</t>
  </si>
  <si>
    <t>严来明</t>
  </si>
  <si>
    <t>肖春林</t>
  </si>
  <si>
    <t>李楠</t>
  </si>
  <si>
    <t>李峰</t>
  </si>
  <si>
    <t>邹美磊</t>
  </si>
  <si>
    <t>钟炳文</t>
  </si>
  <si>
    <t>邹良云</t>
  </si>
  <si>
    <t>罗地发</t>
  </si>
  <si>
    <t>邱运先</t>
  </si>
  <si>
    <t>叶笑</t>
  </si>
  <si>
    <t>刘志敏</t>
  </si>
  <si>
    <t>王超</t>
  </si>
  <si>
    <t>丁文豪</t>
  </si>
  <si>
    <t>彭辉</t>
  </si>
  <si>
    <t>谢桥阳</t>
  </si>
  <si>
    <t>曾榕</t>
  </si>
  <si>
    <t>李勇</t>
  </si>
  <si>
    <t>肖建平</t>
  </si>
  <si>
    <t>齐笑微</t>
  </si>
  <si>
    <t>王家辉</t>
  </si>
  <si>
    <t>叶贞春</t>
  </si>
  <si>
    <t>陈鑫凯</t>
  </si>
  <si>
    <t>肖起荣</t>
  </si>
  <si>
    <t>刘有盛</t>
  </si>
  <si>
    <t>李深</t>
  </si>
  <si>
    <t>黄良民</t>
  </si>
  <si>
    <t>罗礼贤</t>
  </si>
  <si>
    <t>谢金铭</t>
  </si>
  <si>
    <t>孔冠霖</t>
  </si>
  <si>
    <t>李忠华</t>
  </si>
  <si>
    <t>杨鑫勇</t>
  </si>
  <si>
    <t>小学数学女</t>
  </si>
  <si>
    <t>钟宏霞</t>
  </si>
  <si>
    <t>21004000102036</t>
  </si>
  <si>
    <t>陈夏芬</t>
  </si>
  <si>
    <t>'21004000102036</t>
  </si>
  <si>
    <t>刘芸</t>
  </si>
  <si>
    <t>王丽</t>
  </si>
  <si>
    <t>谢萍</t>
  </si>
  <si>
    <t>许婷</t>
  </si>
  <si>
    <t>朱美群</t>
  </si>
  <si>
    <t>赖美红</t>
  </si>
  <si>
    <t>李红梅</t>
  </si>
  <si>
    <t>洪梅</t>
  </si>
  <si>
    <t>康迂美</t>
  </si>
  <si>
    <t>陈敏</t>
  </si>
  <si>
    <t>程俊杰</t>
  </si>
  <si>
    <t>卢玉平</t>
  </si>
  <si>
    <t>李霞</t>
  </si>
  <si>
    <t>刘峰</t>
  </si>
  <si>
    <t>李丽珍</t>
  </si>
  <si>
    <t>叶慧菁</t>
  </si>
  <si>
    <t>罗颖</t>
  </si>
  <si>
    <t>陈玉珊</t>
  </si>
  <si>
    <t>李娟</t>
  </si>
  <si>
    <t>肖翠萍</t>
  </si>
  <si>
    <t>刘玉亭</t>
  </si>
  <si>
    <t>梅小婷</t>
  </si>
  <si>
    <t>江珍</t>
  </si>
  <si>
    <t>袁秋萍</t>
  </si>
  <si>
    <t>易聪</t>
  </si>
  <si>
    <t>陈雅琼</t>
  </si>
  <si>
    <t>刘婷</t>
  </si>
  <si>
    <t>赖美芳</t>
  </si>
  <si>
    <t>骆慧敏</t>
  </si>
  <si>
    <t>甘小燕</t>
  </si>
  <si>
    <t>陈是拜</t>
  </si>
  <si>
    <t>彭英</t>
  </si>
  <si>
    <t>江丹</t>
  </si>
  <si>
    <t>王玉莲</t>
  </si>
  <si>
    <t>何连花</t>
  </si>
  <si>
    <t>邱玉</t>
  </si>
  <si>
    <t>李婷</t>
  </si>
  <si>
    <t>小学英语男</t>
  </si>
  <si>
    <t>邹睿</t>
  </si>
  <si>
    <t>21004000103037</t>
  </si>
  <si>
    <t>陈达</t>
  </si>
  <si>
    <t>'21004000103037</t>
  </si>
  <si>
    <t>滕良圣</t>
  </si>
  <si>
    <t>李政</t>
  </si>
  <si>
    <t>郭贇翌</t>
  </si>
  <si>
    <t>林华平</t>
  </si>
  <si>
    <t>王惠</t>
  </si>
  <si>
    <t>赖厚勇</t>
  </si>
  <si>
    <t>潘成志</t>
  </si>
  <si>
    <t>邱国强</t>
  </si>
  <si>
    <t>林英杰</t>
  </si>
  <si>
    <t>邓小龙</t>
  </si>
  <si>
    <t>邓本劼</t>
  </si>
  <si>
    <t>小学英语女</t>
  </si>
  <si>
    <t>韩细妹</t>
  </si>
  <si>
    <t>'21004000103038</t>
  </si>
  <si>
    <t>刘钰</t>
  </si>
  <si>
    <t>李小梅</t>
  </si>
  <si>
    <t>杨芳</t>
  </si>
  <si>
    <t>张桂花</t>
  </si>
  <si>
    <t>邱慧玲</t>
  </si>
  <si>
    <t>曾圆圆</t>
  </si>
  <si>
    <t>邹丽莉</t>
  </si>
  <si>
    <t>罗云云</t>
  </si>
  <si>
    <t>黄乐</t>
  </si>
  <si>
    <t>代倩文</t>
  </si>
  <si>
    <t>傅秋艳</t>
  </si>
  <si>
    <t>王鑫</t>
  </si>
  <si>
    <t>李海燕</t>
  </si>
  <si>
    <t>李萍</t>
  </si>
  <si>
    <t>卢燕萍</t>
  </si>
  <si>
    <t>谢燕华</t>
  </si>
  <si>
    <t>张婷</t>
  </si>
  <si>
    <t>钟新萍</t>
  </si>
  <si>
    <t>谭义红</t>
  </si>
  <si>
    <t>刘苏林</t>
  </si>
  <si>
    <t>丁微</t>
  </si>
  <si>
    <t>杨丽英</t>
  </si>
  <si>
    <t>谢水招</t>
  </si>
  <si>
    <t>岗位代码</t>
  </si>
  <si>
    <t>综合分</t>
  </si>
  <si>
    <t>专业分</t>
  </si>
  <si>
    <t>笔试总分</t>
  </si>
  <si>
    <t>钟雪莲</t>
  </si>
  <si>
    <t>特岗小学语文</t>
  </si>
  <si>
    <t>361206101025</t>
  </si>
  <si>
    <t>84.00</t>
  </si>
  <si>
    <t>61.50</t>
  </si>
  <si>
    <t>145.5</t>
  </si>
  <si>
    <t>施悦</t>
  </si>
  <si>
    <t>72.50</t>
  </si>
  <si>
    <t>72.00</t>
  </si>
  <si>
    <t>144.5</t>
  </si>
  <si>
    <t>王丽丽</t>
  </si>
  <si>
    <t>85.00</t>
  </si>
  <si>
    <t>56.50</t>
  </si>
  <si>
    <t>141.5</t>
  </si>
  <si>
    <t>曾小丽</t>
  </si>
  <si>
    <t>85.50</t>
  </si>
  <si>
    <t>67.50</t>
  </si>
  <si>
    <t>153</t>
  </si>
  <si>
    <t>王君</t>
  </si>
  <si>
    <t>82.50</t>
  </si>
  <si>
    <t>144</t>
  </si>
  <si>
    <t>王美英</t>
  </si>
  <si>
    <t>77.50</t>
  </si>
  <si>
    <t>63.50</t>
  </si>
  <si>
    <t>141</t>
  </si>
  <si>
    <t>王兰萍</t>
  </si>
  <si>
    <t>77.00</t>
  </si>
  <si>
    <t>69.50</t>
  </si>
  <si>
    <t>146.5</t>
  </si>
  <si>
    <t>曹菲菲</t>
  </si>
  <si>
    <t>61.00</t>
  </si>
  <si>
    <t>130.5</t>
  </si>
  <si>
    <t>肖润泉</t>
  </si>
  <si>
    <t>81.50</t>
  </si>
  <si>
    <t>56.00</t>
  </si>
  <si>
    <t>137.5</t>
  </si>
  <si>
    <t>郭捡女</t>
  </si>
  <si>
    <t>73.50</t>
  </si>
  <si>
    <t>137</t>
  </si>
  <si>
    <t>罗钰梅</t>
  </si>
  <si>
    <t>80.50</t>
  </si>
  <si>
    <t>50.50</t>
  </si>
  <si>
    <t>131</t>
  </si>
  <si>
    <t>刘玉芳</t>
  </si>
  <si>
    <t>80.00</t>
  </si>
  <si>
    <t>57.00</t>
  </si>
  <si>
    <t>邱玉连</t>
  </si>
  <si>
    <t>76.00</t>
  </si>
  <si>
    <t>59.50</t>
  </si>
  <si>
    <t>135.5</t>
  </si>
  <si>
    <t>朱艳芳</t>
  </si>
  <si>
    <t>53.00</t>
  </si>
  <si>
    <t>133</t>
  </si>
  <si>
    <t>王力</t>
  </si>
  <si>
    <t>71.00</t>
  </si>
  <si>
    <t>134.5</t>
  </si>
  <si>
    <t>林丽</t>
  </si>
  <si>
    <t>79.50</t>
  </si>
  <si>
    <t>139</t>
  </si>
  <si>
    <t>钟桥春</t>
  </si>
  <si>
    <t>75.50</t>
  </si>
  <si>
    <t>135</t>
  </si>
  <si>
    <t>陈奕璐</t>
  </si>
  <si>
    <t>70.00</t>
  </si>
  <si>
    <t>58.00</t>
  </si>
  <si>
    <t>128</t>
  </si>
  <si>
    <t>曾璐</t>
  </si>
  <si>
    <t>126</t>
  </si>
  <si>
    <t>83.00</t>
  </si>
  <si>
    <t>52.50</t>
  </si>
  <si>
    <t>林萍</t>
  </si>
  <si>
    <t>74.50</t>
  </si>
  <si>
    <t>59.00</t>
  </si>
  <si>
    <t>133.5</t>
  </si>
  <si>
    <t>黄微</t>
  </si>
  <si>
    <t>74.00</t>
  </si>
  <si>
    <t>65.00</t>
  </si>
  <si>
    <t>叶文怡</t>
  </si>
  <si>
    <t>126.5</t>
  </si>
  <si>
    <t>陈美华</t>
  </si>
  <si>
    <t>70.50</t>
  </si>
  <si>
    <t>128.5</t>
  </si>
  <si>
    <t>刘婷祯</t>
  </si>
  <si>
    <t>57.50</t>
  </si>
  <si>
    <t>曹婷婷</t>
  </si>
  <si>
    <t>81.00</t>
  </si>
  <si>
    <t>138.5</t>
  </si>
  <si>
    <t>廖琳琳</t>
  </si>
  <si>
    <t>73.00</t>
  </si>
  <si>
    <t>55.50</t>
  </si>
  <si>
    <t>王珍珍</t>
  </si>
  <si>
    <t>78.00</t>
  </si>
  <si>
    <t>黄金梅</t>
  </si>
  <si>
    <t>66.50</t>
  </si>
  <si>
    <t>58.50</t>
  </si>
  <si>
    <t>125</t>
  </si>
  <si>
    <t>周春英</t>
  </si>
  <si>
    <t>62.50</t>
  </si>
  <si>
    <t>65.50</t>
  </si>
  <si>
    <t>罗世祥</t>
  </si>
  <si>
    <t>49.00</t>
  </si>
  <si>
    <t>124.5</t>
  </si>
  <si>
    <t>温馨</t>
  </si>
  <si>
    <t>48.00</t>
  </si>
  <si>
    <t>129.5</t>
  </si>
  <si>
    <t>谭慧敏</t>
  </si>
  <si>
    <t>69.00</t>
  </si>
  <si>
    <t>李淑琴</t>
  </si>
  <si>
    <t>谢晓倩</t>
  </si>
  <si>
    <t>48.50</t>
  </si>
  <si>
    <t>121.5</t>
  </si>
  <si>
    <t>叶兰兰</t>
  </si>
  <si>
    <t>46.50</t>
  </si>
  <si>
    <t>122</t>
  </si>
  <si>
    <t>刘九连</t>
  </si>
  <si>
    <t>64.00</t>
  </si>
  <si>
    <t>曾春美</t>
  </si>
  <si>
    <t>71.50</t>
  </si>
  <si>
    <t>蔡敏敏</t>
  </si>
  <si>
    <t>特岗小学数学</t>
  </si>
  <si>
    <t>361206102025</t>
  </si>
  <si>
    <t>51.00</t>
  </si>
  <si>
    <t>136.5</t>
  </si>
  <si>
    <t>王国华</t>
  </si>
  <si>
    <t>54.50</t>
  </si>
  <si>
    <t>施成红</t>
  </si>
  <si>
    <t>54.00</t>
  </si>
  <si>
    <t>危路路</t>
  </si>
  <si>
    <t>肖婷婷</t>
  </si>
  <si>
    <t>钟冬英</t>
  </si>
  <si>
    <t>60.50</t>
  </si>
  <si>
    <t>郑丽丽</t>
  </si>
  <si>
    <t>132</t>
  </si>
  <si>
    <t>曾繁停</t>
  </si>
  <si>
    <t>117</t>
  </si>
  <si>
    <t>方笑春</t>
  </si>
  <si>
    <t>傅婷</t>
  </si>
  <si>
    <t>125.5</t>
  </si>
  <si>
    <t>郭婷</t>
  </si>
  <si>
    <t>124</t>
  </si>
  <si>
    <t>王平英</t>
  </si>
  <si>
    <t>123.5</t>
  </si>
  <si>
    <t>罗梦怡</t>
  </si>
  <si>
    <t>110</t>
  </si>
  <si>
    <t>吴春花</t>
  </si>
  <si>
    <t>62.00</t>
  </si>
  <si>
    <t>120</t>
  </si>
  <si>
    <t>黎桂华</t>
  </si>
  <si>
    <t>112.5</t>
  </si>
  <si>
    <t>陈海珍</t>
  </si>
  <si>
    <t>43.00</t>
  </si>
  <si>
    <t>114</t>
  </si>
  <si>
    <t>钟海燕</t>
  </si>
  <si>
    <t>43.50</t>
  </si>
  <si>
    <t>102</t>
  </si>
  <si>
    <t>周富梅</t>
  </si>
  <si>
    <t>刘丽华</t>
  </si>
  <si>
    <t>78.50</t>
  </si>
  <si>
    <t>42.50</t>
  </si>
  <si>
    <t>121</t>
  </si>
  <si>
    <t>钟文</t>
  </si>
  <si>
    <t>113</t>
  </si>
  <si>
    <t>俞秋云</t>
  </si>
  <si>
    <t>107</t>
  </si>
  <si>
    <t>俞晴</t>
  </si>
  <si>
    <t>101.5</t>
  </si>
  <si>
    <t>梁丽</t>
  </si>
  <si>
    <t>55.00</t>
  </si>
  <si>
    <t>107.5</t>
  </si>
  <si>
    <t>林冬妹</t>
  </si>
  <si>
    <t>44.50</t>
  </si>
  <si>
    <t>106.5</t>
  </si>
  <si>
    <t>周怡</t>
  </si>
  <si>
    <t>45.50</t>
  </si>
  <si>
    <t>104</t>
  </si>
  <si>
    <t>李灏</t>
  </si>
  <si>
    <t>103</t>
  </si>
  <si>
    <t>郭长风</t>
  </si>
  <si>
    <t>49.50</t>
  </si>
  <si>
    <t>102.5</t>
  </si>
  <si>
    <t>刘连连</t>
  </si>
  <si>
    <t>曾日风</t>
  </si>
  <si>
    <t>51.50</t>
  </si>
  <si>
    <t>刘雅洁</t>
  </si>
  <si>
    <t>96.5</t>
  </si>
  <si>
    <t>施春燕</t>
  </si>
  <si>
    <t>41.50</t>
  </si>
  <si>
    <t>94.5</t>
  </si>
  <si>
    <t>卢慧</t>
  </si>
  <si>
    <t>91</t>
  </si>
  <si>
    <t>李海英</t>
  </si>
  <si>
    <t>91.5</t>
  </si>
  <si>
    <t>廖梅婷</t>
  </si>
  <si>
    <t>50.00</t>
  </si>
  <si>
    <t>施明佩</t>
  </si>
  <si>
    <t>45.00</t>
  </si>
  <si>
    <t>89.5</t>
  </si>
  <si>
    <t>城区高中音乐</t>
  </si>
  <si>
    <t>温建英</t>
  </si>
  <si>
    <t>'21004000309011</t>
  </si>
  <si>
    <t>郑文宇</t>
  </si>
  <si>
    <t>邱礼敏</t>
  </si>
  <si>
    <t>城区高中舞蹈</t>
  </si>
  <si>
    <t>李小龙</t>
  </si>
  <si>
    <t>21004000309049</t>
  </si>
  <si>
    <t>城区高中美术</t>
  </si>
  <si>
    <t>李愉杭</t>
  </si>
  <si>
    <t>'21004000310010</t>
  </si>
  <si>
    <t>李秋花</t>
  </si>
  <si>
    <t>郭秋妹</t>
  </si>
  <si>
    <t>顾婕</t>
  </si>
  <si>
    <t>高萍</t>
  </si>
  <si>
    <t>邹甜甜</t>
  </si>
  <si>
    <t>农村初中美术</t>
  </si>
  <si>
    <t>钟泰燕</t>
  </si>
  <si>
    <t>'21004000210027</t>
  </si>
  <si>
    <t>刘建美</t>
  </si>
  <si>
    <t>21004000210027</t>
  </si>
  <si>
    <t>罗兰</t>
  </si>
  <si>
    <t>陈井娣</t>
  </si>
  <si>
    <t>农村初中体育</t>
  </si>
  <si>
    <t>王吉</t>
  </si>
  <si>
    <t>'21004000213026</t>
  </si>
  <si>
    <t>肖锋</t>
  </si>
  <si>
    <t>邹宏伟</t>
  </si>
  <si>
    <t>初中信息技术</t>
  </si>
  <si>
    <t>彭燕</t>
  </si>
  <si>
    <t>'21004000218018</t>
  </si>
  <si>
    <t>小学音乐男</t>
  </si>
  <si>
    <t>曾诗雨</t>
  </si>
  <si>
    <t>'21004000109041</t>
  </si>
  <si>
    <t>罗海旺</t>
  </si>
  <si>
    <t>刘繁根</t>
  </si>
  <si>
    <t>刘欣</t>
  </si>
  <si>
    <t>李跃胜</t>
  </si>
  <si>
    <t>小学音乐女</t>
  </si>
  <si>
    <t>王豫婷</t>
  </si>
  <si>
    <t>'21004000109042</t>
  </si>
  <si>
    <t>杨平春</t>
  </si>
  <si>
    <t>刘昱廷</t>
  </si>
  <si>
    <t>曾晨曦</t>
  </si>
  <si>
    <t>肖潇</t>
  </si>
  <si>
    <t>吕婕</t>
  </si>
  <si>
    <t>邱榕萍</t>
  </si>
  <si>
    <t>胡曾菁慧</t>
  </si>
  <si>
    <t>施彩云</t>
  </si>
  <si>
    <t>兰浩娜</t>
  </si>
  <si>
    <t>梁紫腾</t>
  </si>
  <si>
    <t>赖岚</t>
  </si>
  <si>
    <t>张敏霞</t>
  </si>
  <si>
    <t>杨怡</t>
  </si>
  <si>
    <t>小学美术男</t>
  </si>
  <si>
    <t>黎明彧</t>
  </si>
  <si>
    <t>'21004000110043</t>
  </si>
  <si>
    <t>陆丰</t>
  </si>
  <si>
    <t>刘强</t>
  </si>
  <si>
    <t>刘健</t>
  </si>
  <si>
    <t>黄正金</t>
  </si>
  <si>
    <t>彭靖彧</t>
  </si>
  <si>
    <t>蒋琨</t>
  </si>
  <si>
    <t>小学美术女</t>
  </si>
  <si>
    <t>罗见霞</t>
  </si>
  <si>
    <t>'21004000110044</t>
  </si>
  <si>
    <t>王玉婷</t>
  </si>
  <si>
    <t>刘钟臻</t>
  </si>
  <si>
    <t>赖书耘</t>
  </si>
  <si>
    <t>温旭</t>
  </si>
  <si>
    <t>李江艳</t>
  </si>
  <si>
    <t>李芳玲</t>
  </si>
  <si>
    <t>罗雪飞</t>
  </si>
  <si>
    <t>张清芬</t>
  </si>
  <si>
    <t>何海蓉</t>
  </si>
  <si>
    <t>邱玉英</t>
  </si>
  <si>
    <t>小学体育男</t>
  </si>
  <si>
    <t>王众鑫</t>
  </si>
  <si>
    <t>'21004000112045</t>
  </si>
  <si>
    <t>邱阳东</t>
  </si>
  <si>
    <t>曾文建</t>
  </si>
  <si>
    <t>胡仰明</t>
  </si>
  <si>
    <t>李伟</t>
  </si>
  <si>
    <t>肖霖平</t>
  </si>
  <si>
    <t>赖宇龙</t>
  </si>
  <si>
    <t>邹鑫</t>
  </si>
  <si>
    <t>温建朋</t>
  </si>
  <si>
    <t>刘光圣</t>
  </si>
  <si>
    <t>小学体育女</t>
  </si>
  <si>
    <t>刘慧</t>
  </si>
  <si>
    <t>'21004000112046</t>
  </si>
  <si>
    <t>郭源源</t>
  </si>
  <si>
    <t>陈铃</t>
  </si>
  <si>
    <t>李梅芳</t>
  </si>
  <si>
    <t>张甜</t>
  </si>
  <si>
    <t>刘含</t>
  </si>
  <si>
    <t>李金梅</t>
  </si>
  <si>
    <t>小学信息技术女</t>
  </si>
  <si>
    <t>徐可可</t>
  </si>
  <si>
    <t>'21004000118048</t>
  </si>
  <si>
    <t>范玉婷</t>
  </si>
  <si>
    <t>赖河星</t>
  </si>
  <si>
    <t>叶舒圆</t>
  </si>
  <si>
    <t>肖云</t>
  </si>
  <si>
    <t>廖宁</t>
  </si>
  <si>
    <t>陈轩</t>
  </si>
  <si>
    <t>特岗初中美术</t>
  </si>
  <si>
    <t>361206210005</t>
  </si>
  <si>
    <t>刘春燕</t>
  </si>
  <si>
    <t>黄子焱</t>
  </si>
  <si>
    <t>60.00</t>
  </si>
  <si>
    <t>52.00</t>
  </si>
  <si>
    <t>112</t>
  </si>
  <si>
    <t>郑季宏</t>
  </si>
  <si>
    <t>122.5</t>
  </si>
  <si>
    <t>肖泽强</t>
  </si>
  <si>
    <t>47.00</t>
  </si>
  <si>
    <t>104.5</t>
  </si>
  <si>
    <t>黄萍</t>
  </si>
  <si>
    <t>42.00</t>
  </si>
  <si>
    <t>83</t>
  </si>
  <si>
    <t>尹薇</t>
  </si>
  <si>
    <t>93.5</t>
  </si>
  <si>
    <t>周霞</t>
  </si>
  <si>
    <t>33.50</t>
  </si>
  <si>
    <t>78</t>
  </si>
  <si>
    <t>张威娜</t>
  </si>
  <si>
    <t>34.00</t>
  </si>
  <si>
    <t>36.50</t>
  </si>
  <si>
    <t>70.5</t>
  </si>
  <si>
    <t>谢海情</t>
  </si>
  <si>
    <t>44.00</t>
  </si>
  <si>
    <t>88.5</t>
  </si>
  <si>
    <t>卢囿余</t>
  </si>
  <si>
    <t>38.00</t>
  </si>
  <si>
    <t>74.5</t>
  </si>
  <si>
    <t>许传松</t>
  </si>
  <si>
    <t>87.5</t>
  </si>
  <si>
    <t>缺考</t>
  </si>
  <si>
    <t>江昀</t>
  </si>
  <si>
    <t>特岗初中体育</t>
  </si>
  <si>
    <t>361206213005</t>
  </si>
  <si>
    <t>101</t>
  </si>
  <si>
    <t>黄华平</t>
  </si>
  <si>
    <t>93</t>
  </si>
  <si>
    <t>郭小忠</t>
  </si>
  <si>
    <t>95</t>
  </si>
  <si>
    <t>吴秋英</t>
  </si>
  <si>
    <t>98</t>
  </si>
  <si>
    <t>刘性家</t>
  </si>
  <si>
    <t>47.50</t>
  </si>
  <si>
    <t>94</t>
  </si>
  <si>
    <t>王建军</t>
  </si>
  <si>
    <t>33.00</t>
  </si>
  <si>
    <t>71</t>
  </si>
  <si>
    <t>王怡</t>
  </si>
  <si>
    <t>36.00</t>
  </si>
  <si>
    <t>79</t>
  </si>
  <si>
    <t>谢良志</t>
  </si>
  <si>
    <t>85</t>
  </si>
  <si>
    <t>卢国庆</t>
  </si>
  <si>
    <t>40.00</t>
  </si>
  <si>
    <t>73</t>
  </si>
  <si>
    <t>卢培良</t>
  </si>
  <si>
    <t>32.00</t>
  </si>
  <si>
    <t>66</t>
  </si>
  <si>
    <t>杨元海</t>
  </si>
  <si>
    <t>39.00</t>
  </si>
  <si>
    <t>39.50</t>
  </si>
  <si>
    <t>78.5</t>
  </si>
  <si>
    <t>谭雅文</t>
  </si>
  <si>
    <t>34.50</t>
  </si>
  <si>
    <t>30.00</t>
  </si>
  <si>
    <t>64.5</t>
  </si>
  <si>
    <t>刘雯媛</t>
  </si>
  <si>
    <t>特岗初中音乐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</si>
</sst>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20"/>
      <color rgb="FF000000"/>
      <name val="宋体"/>
      <charset val="134"/>
    </font>
    <font>
      <b/>
      <sz val="20"/>
      <color rgb="FF000000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indexed="8"/>
      <name val="Calibri"/>
      <charset val="0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20"/>
      <color indexed="8"/>
      <name val="Calibri"/>
      <charset val="0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18" borderId="12" applyNumberFormat="0" applyAlignment="0" applyProtection="0">
      <alignment vertical="center"/>
    </xf>
    <xf numFmtId="0" fontId="37" fillId="18" borderId="8" applyNumberFormat="0" applyAlignment="0" applyProtection="0">
      <alignment vertical="center"/>
    </xf>
    <xf numFmtId="0" fontId="39" fillId="21" borderId="13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9" fillId="0" borderId="1" xfId="0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horizontal="center" vertical="center"/>
    </xf>
    <xf numFmtId="176" fontId="20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176" fontId="21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2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center"/>
    </xf>
    <xf numFmtId="176" fontId="18" fillId="0" borderId="3" xfId="0" applyNumberFormat="1" applyFont="1" applyFill="1" applyBorder="1" applyAlignment="1" applyProtection="1">
      <alignment horizontal="center" vertical="center" wrapText="1"/>
    </xf>
    <xf numFmtId="176" fontId="18" fillId="0" borderId="4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workbookViewId="0">
      <selection activeCell="I73" sqref="I73"/>
    </sheetView>
  </sheetViews>
  <sheetFormatPr defaultColWidth="9" defaultRowHeight="13.5"/>
  <cols>
    <col min="1" max="1" width="19.3833333333333" style="1" customWidth="1"/>
    <col min="2" max="2" width="11.875" style="1" customWidth="1"/>
    <col min="3" max="3" width="6.75" style="1" customWidth="1"/>
    <col min="4" max="4" width="17.8833333333333" style="1" customWidth="1"/>
    <col min="5" max="5" width="13.625" style="1" customWidth="1"/>
    <col min="6" max="6" width="13.375" style="1" customWidth="1"/>
    <col min="7" max="7" width="14.25" style="1" customWidth="1"/>
    <col min="8" max="8" width="11.225" style="4" customWidth="1"/>
    <col min="9" max="9" width="9" style="23"/>
    <col min="10" max="11" width="9" style="46"/>
    <col min="12" max="16384" width="9" style="1"/>
  </cols>
  <sheetData>
    <row r="1" s="1" customFormat="1" ht="33" customHeight="1" spans="1:1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="1" customFormat="1" ht="18" customHeight="1" spans="1:11">
      <c r="A2" s="61"/>
      <c r="B2" s="79"/>
      <c r="C2" s="79"/>
      <c r="D2" s="79"/>
      <c r="E2" s="79"/>
      <c r="F2" s="79"/>
      <c r="G2" s="79"/>
      <c r="H2" s="72"/>
      <c r="I2" s="23">
        <v>7.13</v>
      </c>
      <c r="J2" s="23"/>
      <c r="K2" s="23"/>
    </row>
    <row r="3" s="1" customFormat="1" spans="1:11">
      <c r="A3" s="15" t="s">
        <v>1</v>
      </c>
      <c r="B3" s="47" t="s">
        <v>2</v>
      </c>
      <c r="C3" s="28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80" t="s">
        <v>8</v>
      </c>
      <c r="I3" s="53" t="s">
        <v>9</v>
      </c>
      <c r="J3" s="53" t="s">
        <v>10</v>
      </c>
      <c r="K3" s="53" t="s">
        <v>11</v>
      </c>
    </row>
    <row r="4" s="1" customFormat="1" ht="18" customHeight="1" spans="1:11">
      <c r="A4" s="15"/>
      <c r="B4" s="47"/>
      <c r="C4" s="28"/>
      <c r="D4" s="47"/>
      <c r="E4" s="47"/>
      <c r="F4" s="47"/>
      <c r="G4" s="47"/>
      <c r="H4" s="81"/>
      <c r="I4" s="53"/>
      <c r="J4" s="53"/>
      <c r="K4" s="53"/>
    </row>
    <row r="5" s="1" customFormat="1" ht="18" customHeight="1" spans="1:11">
      <c r="A5" s="82" t="s">
        <v>12</v>
      </c>
      <c r="B5" s="82" t="s">
        <v>13</v>
      </c>
      <c r="C5" s="82" t="s">
        <v>14</v>
      </c>
      <c r="D5" s="82" t="s">
        <v>15</v>
      </c>
      <c r="E5" s="82">
        <v>80.5</v>
      </c>
      <c r="F5" s="82">
        <v>68.5</v>
      </c>
      <c r="G5" s="82">
        <v>149</v>
      </c>
      <c r="H5" s="32">
        <v>90.2</v>
      </c>
      <c r="I5" s="13">
        <f t="shared" ref="I5:I16" si="0">G5*(50/200)+H5*(50/100)</f>
        <v>82.35</v>
      </c>
      <c r="J5" s="18">
        <v>1</v>
      </c>
      <c r="K5" s="18" t="s">
        <v>16</v>
      </c>
    </row>
    <row r="6" s="1" customFormat="1" ht="18" customHeight="1" spans="1:11">
      <c r="A6" s="82" t="s">
        <v>12</v>
      </c>
      <c r="B6" s="82" t="s">
        <v>17</v>
      </c>
      <c r="C6" s="82" t="s">
        <v>14</v>
      </c>
      <c r="D6" s="82" t="s">
        <v>15</v>
      </c>
      <c r="E6" s="82">
        <v>67</v>
      </c>
      <c r="F6" s="82">
        <v>61.5</v>
      </c>
      <c r="G6" s="82">
        <v>128.5</v>
      </c>
      <c r="H6" s="32">
        <v>92</v>
      </c>
      <c r="I6" s="13">
        <f t="shared" si="0"/>
        <v>78.125</v>
      </c>
      <c r="J6" s="18">
        <v>2</v>
      </c>
      <c r="K6" s="18" t="s">
        <v>16</v>
      </c>
    </row>
    <row r="7" s="1" customFormat="1" ht="18" customHeight="1" spans="1:11">
      <c r="A7" s="82" t="s">
        <v>12</v>
      </c>
      <c r="B7" s="82" t="s">
        <v>18</v>
      </c>
      <c r="C7" s="82" t="s">
        <v>14</v>
      </c>
      <c r="D7" s="82" t="s">
        <v>15</v>
      </c>
      <c r="E7" s="82">
        <v>63</v>
      </c>
      <c r="F7" s="82">
        <v>61</v>
      </c>
      <c r="G7" s="82">
        <v>124</v>
      </c>
      <c r="H7" s="32">
        <v>91.8</v>
      </c>
      <c r="I7" s="13">
        <f t="shared" si="0"/>
        <v>76.9</v>
      </c>
      <c r="J7" s="18">
        <v>3</v>
      </c>
      <c r="K7" s="18" t="s">
        <v>16</v>
      </c>
    </row>
    <row r="8" s="1" customFormat="1" ht="18" customHeight="1" spans="1:11">
      <c r="A8" s="82" t="s">
        <v>12</v>
      </c>
      <c r="B8" s="82" t="s">
        <v>19</v>
      </c>
      <c r="C8" s="82" t="s">
        <v>20</v>
      </c>
      <c r="D8" s="82" t="s">
        <v>15</v>
      </c>
      <c r="E8" s="82">
        <v>59.5</v>
      </c>
      <c r="F8" s="82">
        <v>70</v>
      </c>
      <c r="G8" s="82">
        <v>129.5</v>
      </c>
      <c r="H8" s="32">
        <v>88.6</v>
      </c>
      <c r="I8" s="13">
        <f t="shared" si="0"/>
        <v>76.675</v>
      </c>
      <c r="J8" s="18">
        <v>4</v>
      </c>
      <c r="K8" s="18" t="s">
        <v>16</v>
      </c>
    </row>
    <row r="9" s="1" customFormat="1" ht="18" customHeight="1" spans="1:11">
      <c r="A9" s="82" t="s">
        <v>12</v>
      </c>
      <c r="B9" s="82" t="s">
        <v>21</v>
      </c>
      <c r="C9" s="82" t="s">
        <v>14</v>
      </c>
      <c r="D9" s="82" t="s">
        <v>15</v>
      </c>
      <c r="E9" s="82">
        <v>68.5</v>
      </c>
      <c r="F9" s="82">
        <v>58</v>
      </c>
      <c r="G9" s="82">
        <v>126.5</v>
      </c>
      <c r="H9" s="32">
        <v>87.8</v>
      </c>
      <c r="I9" s="13">
        <f t="shared" si="0"/>
        <v>75.525</v>
      </c>
      <c r="J9" s="18">
        <v>5</v>
      </c>
      <c r="K9" s="18" t="s">
        <v>16</v>
      </c>
    </row>
    <row r="10" s="1" customFormat="1" ht="18" customHeight="1" spans="1:11">
      <c r="A10" s="82" t="s">
        <v>12</v>
      </c>
      <c r="B10" s="82" t="s">
        <v>22</v>
      </c>
      <c r="C10" s="82" t="s">
        <v>14</v>
      </c>
      <c r="D10" s="82" t="s">
        <v>15</v>
      </c>
      <c r="E10" s="82">
        <v>46</v>
      </c>
      <c r="F10" s="82">
        <v>67</v>
      </c>
      <c r="G10" s="82">
        <v>113</v>
      </c>
      <c r="H10" s="32">
        <v>90.4</v>
      </c>
      <c r="I10" s="13">
        <f t="shared" si="0"/>
        <v>73.45</v>
      </c>
      <c r="J10" s="18">
        <v>6</v>
      </c>
      <c r="K10" s="18" t="s">
        <v>16</v>
      </c>
    </row>
    <row r="11" s="1" customFormat="1" ht="18" customHeight="1" spans="1:11">
      <c r="A11" s="82" t="s">
        <v>12</v>
      </c>
      <c r="B11" s="82" t="s">
        <v>23</v>
      </c>
      <c r="C11" s="82" t="s">
        <v>14</v>
      </c>
      <c r="D11" s="82" t="s">
        <v>15</v>
      </c>
      <c r="E11" s="82">
        <v>56.5</v>
      </c>
      <c r="F11" s="82">
        <v>61.5</v>
      </c>
      <c r="G11" s="82">
        <v>118</v>
      </c>
      <c r="H11" s="32">
        <v>87.8</v>
      </c>
      <c r="I11" s="13">
        <f t="shared" si="0"/>
        <v>73.4</v>
      </c>
      <c r="J11" s="18">
        <v>7</v>
      </c>
      <c r="K11" s="18"/>
    </row>
    <row r="12" s="1" customFormat="1" ht="18" customHeight="1" spans="1:11">
      <c r="A12" s="82" t="s">
        <v>12</v>
      </c>
      <c r="B12" s="82" t="s">
        <v>24</v>
      </c>
      <c r="C12" s="82" t="s">
        <v>14</v>
      </c>
      <c r="D12" s="82" t="s">
        <v>15</v>
      </c>
      <c r="E12" s="82">
        <v>52</v>
      </c>
      <c r="F12" s="82">
        <v>64</v>
      </c>
      <c r="G12" s="82">
        <v>116</v>
      </c>
      <c r="H12" s="32">
        <v>88.6</v>
      </c>
      <c r="I12" s="13">
        <f t="shared" si="0"/>
        <v>73.3</v>
      </c>
      <c r="J12" s="18">
        <v>8</v>
      </c>
      <c r="K12" s="18"/>
    </row>
    <row r="13" s="1" customFormat="1" ht="18" customHeight="1" spans="1:11">
      <c r="A13" s="82" t="s">
        <v>12</v>
      </c>
      <c r="B13" s="82" t="s">
        <v>25</v>
      </c>
      <c r="C13" s="82" t="s">
        <v>14</v>
      </c>
      <c r="D13" s="82" t="s">
        <v>15</v>
      </c>
      <c r="E13" s="82">
        <v>47</v>
      </c>
      <c r="F13" s="82">
        <v>64</v>
      </c>
      <c r="G13" s="82">
        <v>111</v>
      </c>
      <c r="H13" s="32">
        <v>90.8</v>
      </c>
      <c r="I13" s="13">
        <f t="shared" si="0"/>
        <v>73.15</v>
      </c>
      <c r="J13" s="18">
        <v>9</v>
      </c>
      <c r="K13" s="18"/>
    </row>
    <row r="14" s="1" customFormat="1" ht="18" customHeight="1" spans="1:11">
      <c r="A14" s="82" t="s">
        <v>12</v>
      </c>
      <c r="B14" s="82" t="s">
        <v>26</v>
      </c>
      <c r="C14" s="82" t="s">
        <v>14</v>
      </c>
      <c r="D14" s="82" t="s">
        <v>15</v>
      </c>
      <c r="E14" s="82">
        <v>40</v>
      </c>
      <c r="F14" s="82">
        <v>60.5</v>
      </c>
      <c r="G14" s="82">
        <v>100.5</v>
      </c>
      <c r="H14" s="32">
        <v>89.6</v>
      </c>
      <c r="I14" s="13">
        <f t="shared" si="0"/>
        <v>69.925</v>
      </c>
      <c r="J14" s="18">
        <v>10</v>
      </c>
      <c r="K14" s="18"/>
    </row>
    <row r="15" s="1" customFormat="1" ht="18" customHeight="1" spans="1:11">
      <c r="A15" s="82" t="s">
        <v>12</v>
      </c>
      <c r="B15" s="82" t="s">
        <v>27</v>
      </c>
      <c r="C15" s="82" t="s">
        <v>14</v>
      </c>
      <c r="D15" s="82" t="s">
        <v>15</v>
      </c>
      <c r="E15" s="82">
        <v>37.5</v>
      </c>
      <c r="F15" s="82">
        <v>62</v>
      </c>
      <c r="G15" s="82">
        <v>99.5</v>
      </c>
      <c r="H15" s="32">
        <v>84.2</v>
      </c>
      <c r="I15" s="13">
        <f t="shared" si="0"/>
        <v>66.975</v>
      </c>
      <c r="J15" s="18">
        <v>11</v>
      </c>
      <c r="K15" s="18"/>
    </row>
    <row r="16" s="1" customFormat="1" ht="18" customHeight="1" spans="1:11">
      <c r="A16" s="82" t="s">
        <v>12</v>
      </c>
      <c r="B16" s="82" t="s">
        <v>28</v>
      </c>
      <c r="C16" s="82" t="s">
        <v>14</v>
      </c>
      <c r="D16" s="82" t="s">
        <v>15</v>
      </c>
      <c r="E16" s="82">
        <v>51.5</v>
      </c>
      <c r="F16" s="82">
        <v>61.5</v>
      </c>
      <c r="G16" s="82">
        <v>113</v>
      </c>
      <c r="H16" s="32">
        <v>0</v>
      </c>
      <c r="I16" s="13">
        <f t="shared" si="0"/>
        <v>28.25</v>
      </c>
      <c r="J16" s="18">
        <v>12</v>
      </c>
      <c r="K16" s="18"/>
    </row>
    <row r="17" s="1" customFormat="1" ht="4" customHeight="1" spans="1:1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6"/>
    </row>
    <row r="18" s="1" customFormat="1" ht="18" customHeight="1" spans="1:11">
      <c r="A18" s="82" t="s">
        <v>29</v>
      </c>
      <c r="B18" s="82" t="s">
        <v>30</v>
      </c>
      <c r="C18" s="82" t="s">
        <v>14</v>
      </c>
      <c r="D18" s="82" t="s">
        <v>31</v>
      </c>
      <c r="E18" s="82">
        <v>59</v>
      </c>
      <c r="F18" s="82">
        <v>55.5</v>
      </c>
      <c r="G18" s="82">
        <v>114.5</v>
      </c>
      <c r="H18" s="32">
        <v>87.4</v>
      </c>
      <c r="I18" s="13">
        <f t="shared" ref="I18:I21" si="1">G18*(50/200)+H18*(50/100)</f>
        <v>72.325</v>
      </c>
      <c r="J18" s="18">
        <v>1</v>
      </c>
      <c r="K18" s="18" t="s">
        <v>16</v>
      </c>
    </row>
    <row r="19" s="1" customFormat="1" ht="18" customHeight="1" spans="1:11">
      <c r="A19" s="82" t="s">
        <v>29</v>
      </c>
      <c r="B19" s="82" t="s">
        <v>32</v>
      </c>
      <c r="C19" s="82" t="s">
        <v>20</v>
      </c>
      <c r="D19" s="82" t="s">
        <v>31</v>
      </c>
      <c r="E19" s="82">
        <v>52.5</v>
      </c>
      <c r="F19" s="82">
        <v>59</v>
      </c>
      <c r="G19" s="82">
        <v>111.5</v>
      </c>
      <c r="H19" s="32">
        <v>84.8</v>
      </c>
      <c r="I19" s="13">
        <f t="shared" si="1"/>
        <v>70.275</v>
      </c>
      <c r="J19" s="18">
        <v>2</v>
      </c>
      <c r="K19" s="18" t="s">
        <v>16</v>
      </c>
    </row>
    <row r="20" s="1" customFormat="1" ht="18" customHeight="1" spans="1:11">
      <c r="A20" s="82" t="s">
        <v>29</v>
      </c>
      <c r="B20" s="82" t="s">
        <v>33</v>
      </c>
      <c r="C20" s="82" t="s">
        <v>20</v>
      </c>
      <c r="D20" s="82" t="s">
        <v>34</v>
      </c>
      <c r="E20" s="82">
        <v>45.5</v>
      </c>
      <c r="F20" s="82">
        <v>66.5</v>
      </c>
      <c r="G20" s="82">
        <v>112</v>
      </c>
      <c r="H20" s="32">
        <v>83.6</v>
      </c>
      <c r="I20" s="13">
        <f t="shared" si="1"/>
        <v>69.8</v>
      </c>
      <c r="J20" s="18">
        <v>3</v>
      </c>
      <c r="K20" s="18" t="s">
        <v>16</v>
      </c>
    </row>
    <row r="21" s="1" customFormat="1" ht="18" customHeight="1" spans="1:11">
      <c r="A21" s="82" t="s">
        <v>29</v>
      </c>
      <c r="B21" s="82" t="s">
        <v>35</v>
      </c>
      <c r="C21" s="82" t="s">
        <v>14</v>
      </c>
      <c r="D21" s="82" t="s">
        <v>31</v>
      </c>
      <c r="E21" s="82">
        <v>45.5</v>
      </c>
      <c r="F21" s="82">
        <v>54</v>
      </c>
      <c r="G21" s="82">
        <v>99.5</v>
      </c>
      <c r="H21" s="32">
        <v>81.4</v>
      </c>
      <c r="I21" s="13">
        <f t="shared" si="1"/>
        <v>65.575</v>
      </c>
      <c r="J21" s="18">
        <v>4</v>
      </c>
      <c r="K21" s="18" t="s">
        <v>16</v>
      </c>
    </row>
    <row r="22" s="1" customFormat="1" ht="5" customHeight="1" spans="1:1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7"/>
    </row>
    <row r="23" s="1" customFormat="1" ht="18" customHeight="1" spans="1:11">
      <c r="A23" s="82" t="s">
        <v>36</v>
      </c>
      <c r="B23" s="82" t="s">
        <v>37</v>
      </c>
      <c r="C23" s="82" t="s">
        <v>20</v>
      </c>
      <c r="D23" s="82" t="s">
        <v>38</v>
      </c>
      <c r="E23" s="82">
        <v>45.5</v>
      </c>
      <c r="F23" s="82">
        <v>67</v>
      </c>
      <c r="G23" s="82">
        <v>112.5</v>
      </c>
      <c r="H23" s="32">
        <v>83.8</v>
      </c>
      <c r="I23" s="13">
        <f t="shared" ref="I23:I28" si="2">G23*(50/200)+H23*(50/100)</f>
        <v>70.025</v>
      </c>
      <c r="J23" s="18">
        <v>1</v>
      </c>
      <c r="K23" s="18" t="s">
        <v>16</v>
      </c>
    </row>
    <row r="24" s="1" customFormat="1" ht="18" customHeight="1" spans="1:11">
      <c r="A24" s="82" t="s">
        <v>36</v>
      </c>
      <c r="B24" s="82" t="s">
        <v>39</v>
      </c>
      <c r="C24" s="82" t="s">
        <v>14</v>
      </c>
      <c r="D24" s="82" t="s">
        <v>38</v>
      </c>
      <c r="E24" s="82">
        <v>38.5</v>
      </c>
      <c r="F24" s="82">
        <v>42</v>
      </c>
      <c r="G24" s="82">
        <v>80.5</v>
      </c>
      <c r="H24" s="32">
        <v>85.4</v>
      </c>
      <c r="I24" s="13">
        <f t="shared" si="2"/>
        <v>62.825</v>
      </c>
      <c r="J24" s="18">
        <v>2</v>
      </c>
      <c r="K24" s="18" t="s">
        <v>16</v>
      </c>
    </row>
    <row r="25" s="1" customFormat="1" ht="4" customHeight="1" spans="1:11">
      <c r="A25" s="83"/>
      <c r="B25" s="83"/>
      <c r="C25" s="83"/>
      <c r="D25" s="83"/>
      <c r="E25" s="83"/>
      <c r="F25" s="83"/>
      <c r="G25" s="83"/>
      <c r="H25" s="83"/>
      <c r="I25" s="13"/>
      <c r="J25" s="83"/>
      <c r="K25" s="86"/>
    </row>
    <row r="26" s="1" customFormat="1" ht="18" customHeight="1" spans="1:11">
      <c r="A26" s="82" t="s">
        <v>40</v>
      </c>
      <c r="B26" s="82" t="s">
        <v>41</v>
      </c>
      <c r="C26" s="82" t="s">
        <v>14</v>
      </c>
      <c r="D26" s="82" t="s">
        <v>42</v>
      </c>
      <c r="E26" s="82">
        <v>47</v>
      </c>
      <c r="F26" s="82">
        <v>68</v>
      </c>
      <c r="G26" s="82">
        <v>115</v>
      </c>
      <c r="H26" s="32">
        <v>89.2</v>
      </c>
      <c r="I26" s="13">
        <f t="shared" si="2"/>
        <v>73.35</v>
      </c>
      <c r="J26" s="18">
        <v>1</v>
      </c>
      <c r="K26" s="18" t="s">
        <v>16</v>
      </c>
    </row>
    <row r="27" s="1" customFormat="1" ht="18" customHeight="1" spans="1:11">
      <c r="A27" s="82" t="s">
        <v>40</v>
      </c>
      <c r="B27" s="82" t="s">
        <v>43</v>
      </c>
      <c r="C27" s="82" t="s">
        <v>14</v>
      </c>
      <c r="D27" s="82" t="s">
        <v>42</v>
      </c>
      <c r="E27" s="82">
        <v>48</v>
      </c>
      <c r="F27" s="82">
        <v>66.5</v>
      </c>
      <c r="G27" s="82">
        <v>114.5</v>
      </c>
      <c r="H27" s="32">
        <v>87.6</v>
      </c>
      <c r="I27" s="13">
        <f t="shared" si="2"/>
        <v>72.425</v>
      </c>
      <c r="J27" s="18">
        <v>2</v>
      </c>
      <c r="K27" s="18" t="s">
        <v>16</v>
      </c>
    </row>
    <row r="28" s="1" customFormat="1" ht="18" customHeight="1" spans="1:11">
      <c r="A28" s="82" t="s">
        <v>40</v>
      </c>
      <c r="B28" s="82" t="s">
        <v>44</v>
      </c>
      <c r="C28" s="82" t="s">
        <v>14</v>
      </c>
      <c r="D28" s="82" t="s">
        <v>42</v>
      </c>
      <c r="E28" s="82">
        <v>38</v>
      </c>
      <c r="F28" s="82">
        <v>69</v>
      </c>
      <c r="G28" s="82">
        <v>107</v>
      </c>
      <c r="H28" s="32">
        <v>87.6</v>
      </c>
      <c r="I28" s="13">
        <f t="shared" si="2"/>
        <v>70.55</v>
      </c>
      <c r="J28" s="18">
        <v>3</v>
      </c>
      <c r="K28" s="18" t="s">
        <v>16</v>
      </c>
    </row>
    <row r="29" s="1" customFormat="1" ht="10" customHeight="1" spans="1:1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6"/>
    </row>
    <row r="30" s="1" customFormat="1" ht="18" customHeight="1" spans="1:11">
      <c r="A30" s="82" t="s">
        <v>45</v>
      </c>
      <c r="B30" s="82" t="s">
        <v>46</v>
      </c>
      <c r="C30" s="82" t="s">
        <v>14</v>
      </c>
      <c r="D30" s="82" t="s">
        <v>47</v>
      </c>
      <c r="E30" s="82">
        <v>56</v>
      </c>
      <c r="F30" s="82">
        <v>58</v>
      </c>
      <c r="G30" s="82">
        <v>114</v>
      </c>
      <c r="H30" s="32">
        <v>88.2</v>
      </c>
      <c r="I30" s="13">
        <f t="shared" ref="I30:I37" si="3">G30*(50/200)+H30*(50/100)</f>
        <v>72.6</v>
      </c>
      <c r="J30" s="18">
        <v>1</v>
      </c>
      <c r="K30" s="18" t="s">
        <v>16</v>
      </c>
    </row>
    <row r="31" s="1" customFormat="1" ht="18" customHeight="1" spans="1:11">
      <c r="A31" s="82" t="s">
        <v>45</v>
      </c>
      <c r="B31" s="82" t="s">
        <v>48</v>
      </c>
      <c r="C31" s="82" t="s">
        <v>14</v>
      </c>
      <c r="D31" s="82" t="s">
        <v>47</v>
      </c>
      <c r="E31" s="82">
        <v>50.5</v>
      </c>
      <c r="F31" s="82">
        <v>48.5</v>
      </c>
      <c r="G31" s="82">
        <v>99</v>
      </c>
      <c r="H31" s="32">
        <v>82.2</v>
      </c>
      <c r="I31" s="13">
        <f t="shared" si="3"/>
        <v>65.85</v>
      </c>
      <c r="J31" s="18">
        <v>2</v>
      </c>
      <c r="K31" s="18" t="s">
        <v>16</v>
      </c>
    </row>
    <row r="32" s="1" customFormat="1" ht="6" customHeight="1" spans="1:1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="1" customFormat="1" ht="19" customHeight="1" spans="1:11">
      <c r="A33" s="82" t="s">
        <v>49</v>
      </c>
      <c r="B33" s="82" t="s">
        <v>50</v>
      </c>
      <c r="C33" s="82" t="s">
        <v>14</v>
      </c>
      <c r="D33" s="82" t="s">
        <v>51</v>
      </c>
      <c r="E33" s="82">
        <v>63</v>
      </c>
      <c r="F33" s="82">
        <v>68.5</v>
      </c>
      <c r="G33" s="82">
        <v>131.5</v>
      </c>
      <c r="H33" s="32">
        <v>89.6</v>
      </c>
      <c r="I33" s="13">
        <f t="shared" si="3"/>
        <v>77.675</v>
      </c>
      <c r="J33" s="18">
        <v>1</v>
      </c>
      <c r="K33" s="18" t="s">
        <v>16</v>
      </c>
    </row>
    <row r="34" s="1" customFormat="1" ht="18" customHeight="1" spans="1:11">
      <c r="A34" s="82" t="s">
        <v>49</v>
      </c>
      <c r="B34" s="82" t="s">
        <v>52</v>
      </c>
      <c r="C34" s="82" t="s">
        <v>14</v>
      </c>
      <c r="D34" s="82" t="s">
        <v>51</v>
      </c>
      <c r="E34" s="82">
        <v>61.5</v>
      </c>
      <c r="F34" s="82">
        <v>73.5</v>
      </c>
      <c r="G34" s="82">
        <v>135</v>
      </c>
      <c r="H34" s="32">
        <v>84.8</v>
      </c>
      <c r="I34" s="13">
        <f t="shared" si="3"/>
        <v>76.15</v>
      </c>
      <c r="J34" s="18">
        <v>2</v>
      </c>
      <c r="K34" s="18" t="s">
        <v>16</v>
      </c>
    </row>
    <row r="35" s="1" customFormat="1" ht="18" customHeight="1" spans="1:11">
      <c r="A35" s="82" t="s">
        <v>49</v>
      </c>
      <c r="B35" s="82" t="s">
        <v>53</v>
      </c>
      <c r="C35" s="82" t="s">
        <v>20</v>
      </c>
      <c r="D35" s="82" t="s">
        <v>51</v>
      </c>
      <c r="E35" s="82">
        <v>57.5</v>
      </c>
      <c r="F35" s="82">
        <v>74.5</v>
      </c>
      <c r="G35" s="82">
        <v>132</v>
      </c>
      <c r="H35" s="32">
        <v>85.6</v>
      </c>
      <c r="I35" s="13">
        <f t="shared" si="3"/>
        <v>75.8</v>
      </c>
      <c r="J35" s="18">
        <v>3</v>
      </c>
      <c r="K35" s="18" t="s">
        <v>16</v>
      </c>
    </row>
    <row r="36" s="1" customFormat="1" ht="18" customHeight="1" spans="1:11">
      <c r="A36" s="82" t="s">
        <v>49</v>
      </c>
      <c r="B36" s="82" t="s">
        <v>54</v>
      </c>
      <c r="C36" s="82" t="s">
        <v>14</v>
      </c>
      <c r="D36" s="82" t="s">
        <v>51</v>
      </c>
      <c r="E36" s="82">
        <v>51</v>
      </c>
      <c r="F36" s="82">
        <v>78</v>
      </c>
      <c r="G36" s="82">
        <v>129</v>
      </c>
      <c r="H36" s="32">
        <v>86.8</v>
      </c>
      <c r="I36" s="13">
        <f t="shared" si="3"/>
        <v>75.65</v>
      </c>
      <c r="J36" s="18">
        <v>4</v>
      </c>
      <c r="K36" s="18" t="s">
        <v>16</v>
      </c>
    </row>
    <row r="37" s="1" customFormat="1" ht="18" customHeight="1" spans="1:11">
      <c r="A37" s="82" t="s">
        <v>49</v>
      </c>
      <c r="B37" s="82" t="s">
        <v>55</v>
      </c>
      <c r="C37" s="82" t="s">
        <v>14</v>
      </c>
      <c r="D37" s="82" t="s">
        <v>51</v>
      </c>
      <c r="E37" s="82">
        <v>62</v>
      </c>
      <c r="F37" s="82">
        <v>64.5</v>
      </c>
      <c r="G37" s="82">
        <v>126.5</v>
      </c>
      <c r="H37" s="32">
        <v>88</v>
      </c>
      <c r="I37" s="13">
        <f t="shared" si="3"/>
        <v>75.625</v>
      </c>
      <c r="J37" s="18">
        <v>5</v>
      </c>
      <c r="K37" s="18" t="s">
        <v>16</v>
      </c>
    </row>
    <row r="38" s="1" customFormat="1" ht="5" customHeight="1" spans="1:11">
      <c r="A38" s="83"/>
      <c r="B38" s="83"/>
      <c r="C38" s="83"/>
      <c r="D38" s="83"/>
      <c r="E38" s="83"/>
      <c r="F38" s="83"/>
      <c r="G38" s="83"/>
      <c r="H38" s="83"/>
      <c r="I38" s="13"/>
      <c r="J38" s="83"/>
      <c r="K38" s="86"/>
    </row>
    <row r="39" s="1" customFormat="1" ht="18" customHeight="1" spans="1:11">
      <c r="A39" s="82" t="s">
        <v>56</v>
      </c>
      <c r="B39" s="82" t="s">
        <v>57</v>
      </c>
      <c r="C39" s="82" t="s">
        <v>20</v>
      </c>
      <c r="D39" s="82" t="s">
        <v>58</v>
      </c>
      <c r="E39" s="82">
        <v>57.5</v>
      </c>
      <c r="F39" s="82">
        <v>74.5</v>
      </c>
      <c r="G39" s="82">
        <v>132</v>
      </c>
      <c r="H39" s="32">
        <v>86.4</v>
      </c>
      <c r="I39" s="13">
        <f t="shared" ref="I39:I42" si="4">G39*(50/200)+H39*(50/100)</f>
        <v>76.2</v>
      </c>
      <c r="J39" s="18">
        <v>1</v>
      </c>
      <c r="K39" s="18" t="s">
        <v>16</v>
      </c>
    </row>
    <row r="40" s="1" customFormat="1" ht="18" customHeight="1" spans="1:11">
      <c r="A40" s="82" t="s">
        <v>56</v>
      </c>
      <c r="B40" s="82" t="s">
        <v>59</v>
      </c>
      <c r="C40" s="82" t="s">
        <v>14</v>
      </c>
      <c r="D40" s="82" t="s">
        <v>58</v>
      </c>
      <c r="E40" s="82">
        <v>48</v>
      </c>
      <c r="F40" s="82">
        <v>72.5</v>
      </c>
      <c r="G40" s="82">
        <v>120.5</v>
      </c>
      <c r="H40" s="32">
        <v>89.2</v>
      </c>
      <c r="I40" s="13">
        <f t="shared" si="4"/>
        <v>74.725</v>
      </c>
      <c r="J40" s="18">
        <v>2</v>
      </c>
      <c r="K40" s="18" t="s">
        <v>16</v>
      </c>
    </row>
    <row r="41" s="1" customFormat="1" ht="5" customHeight="1" spans="1:11">
      <c r="A41" s="83"/>
      <c r="B41" s="83"/>
      <c r="C41" s="83"/>
      <c r="D41" s="83"/>
      <c r="E41" s="83"/>
      <c r="F41" s="83"/>
      <c r="G41" s="83"/>
      <c r="H41" s="83"/>
      <c r="I41" s="13"/>
      <c r="J41" s="83"/>
      <c r="K41" s="86"/>
    </row>
    <row r="42" s="20" customFormat="1" ht="18" customHeight="1" spans="1:11">
      <c r="A42" s="82" t="s">
        <v>60</v>
      </c>
      <c r="B42" s="82" t="s">
        <v>61</v>
      </c>
      <c r="C42" s="82" t="s">
        <v>14</v>
      </c>
      <c r="D42" s="92" t="s">
        <v>62</v>
      </c>
      <c r="E42" s="82">
        <v>64.5</v>
      </c>
      <c r="F42" s="82">
        <v>70</v>
      </c>
      <c r="G42" s="82">
        <v>134.5</v>
      </c>
      <c r="H42" s="32">
        <v>89.8</v>
      </c>
      <c r="I42" s="13">
        <f t="shared" si="4"/>
        <v>78.525</v>
      </c>
      <c r="J42" s="88">
        <v>1</v>
      </c>
      <c r="K42" s="18" t="s">
        <v>16</v>
      </c>
    </row>
    <row r="43" s="20" customFormat="1" ht="6" customHeight="1" spans="1:11">
      <c r="A43" s="83"/>
      <c r="B43" s="83"/>
      <c r="C43" s="83"/>
      <c r="D43" s="83"/>
      <c r="E43" s="83"/>
      <c r="F43" s="83"/>
      <c r="G43" s="83"/>
      <c r="H43" s="83"/>
      <c r="I43" s="13"/>
      <c r="J43" s="83"/>
      <c r="K43" s="86"/>
    </row>
    <row r="44" s="20" customFormat="1" ht="18" customHeight="1" spans="1:11">
      <c r="A44" s="82" t="s">
        <v>63</v>
      </c>
      <c r="B44" s="82" t="s">
        <v>64</v>
      </c>
      <c r="C44" s="82" t="s">
        <v>14</v>
      </c>
      <c r="D44" s="92" t="s">
        <v>65</v>
      </c>
      <c r="E44" s="82">
        <v>76</v>
      </c>
      <c r="F44" s="82">
        <v>81.5</v>
      </c>
      <c r="G44" s="82">
        <v>157.5</v>
      </c>
      <c r="H44" s="32">
        <v>84.8</v>
      </c>
      <c r="I44" s="13">
        <f t="shared" ref="I44:I47" si="5">G44*(50/200)+H44*(50/100)</f>
        <v>81.775</v>
      </c>
      <c r="J44" s="88">
        <v>1</v>
      </c>
      <c r="K44" s="18" t="s">
        <v>16</v>
      </c>
    </row>
    <row r="45" s="20" customFormat="1" ht="18" customHeight="1" spans="1:11">
      <c r="A45" s="82" t="s">
        <v>63</v>
      </c>
      <c r="B45" s="82" t="s">
        <v>66</v>
      </c>
      <c r="C45" s="82" t="s">
        <v>14</v>
      </c>
      <c r="D45" s="82" t="s">
        <v>67</v>
      </c>
      <c r="E45" s="82">
        <v>46.5</v>
      </c>
      <c r="F45" s="82">
        <v>78.5</v>
      </c>
      <c r="G45" s="82">
        <v>125</v>
      </c>
      <c r="H45" s="32">
        <v>84.6</v>
      </c>
      <c r="I45" s="13">
        <f t="shared" si="5"/>
        <v>73.55</v>
      </c>
      <c r="J45" s="88">
        <v>2</v>
      </c>
      <c r="K45" s="18" t="s">
        <v>16</v>
      </c>
    </row>
    <row r="46" s="20" customFormat="1" ht="18" customHeight="1" spans="1:11">
      <c r="A46" s="82" t="s">
        <v>63</v>
      </c>
      <c r="B46" s="82" t="s">
        <v>68</v>
      </c>
      <c r="C46" s="82" t="s">
        <v>14</v>
      </c>
      <c r="D46" s="82" t="s">
        <v>65</v>
      </c>
      <c r="E46" s="82">
        <v>48</v>
      </c>
      <c r="F46" s="82">
        <v>79.5</v>
      </c>
      <c r="G46" s="82">
        <v>127.5</v>
      </c>
      <c r="H46" s="32">
        <v>81.8</v>
      </c>
      <c r="I46" s="13">
        <f t="shared" si="5"/>
        <v>72.775</v>
      </c>
      <c r="J46" s="88">
        <v>3</v>
      </c>
      <c r="K46" s="18" t="s">
        <v>16</v>
      </c>
    </row>
    <row r="47" s="20" customFormat="1" ht="18" customHeight="1" spans="1:11">
      <c r="A47" s="82" t="s">
        <v>63</v>
      </c>
      <c r="B47" s="82" t="s">
        <v>69</v>
      </c>
      <c r="C47" s="82" t="s">
        <v>14</v>
      </c>
      <c r="D47" s="82" t="s">
        <v>67</v>
      </c>
      <c r="E47" s="82">
        <v>53.5</v>
      </c>
      <c r="F47" s="82">
        <v>66</v>
      </c>
      <c r="G47" s="82">
        <v>119.5</v>
      </c>
      <c r="H47" s="32">
        <v>81.2</v>
      </c>
      <c r="I47" s="13">
        <f t="shared" si="5"/>
        <v>70.475</v>
      </c>
      <c r="J47" s="88">
        <v>4</v>
      </c>
      <c r="K47" s="18" t="s">
        <v>16</v>
      </c>
    </row>
    <row r="48" s="20" customFormat="1" ht="9" customHeight="1" spans="1:1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6"/>
    </row>
    <row r="49" s="20" customFormat="1" ht="18" customHeight="1" spans="1:11">
      <c r="A49" s="82" t="s">
        <v>70</v>
      </c>
      <c r="B49" s="82" t="s">
        <v>71</v>
      </c>
      <c r="C49" s="82" t="s">
        <v>14</v>
      </c>
      <c r="D49" s="82" t="s">
        <v>72</v>
      </c>
      <c r="E49" s="82">
        <v>49</v>
      </c>
      <c r="F49" s="82">
        <v>71.5</v>
      </c>
      <c r="G49" s="82">
        <v>120.5</v>
      </c>
      <c r="H49" s="32">
        <v>85.6</v>
      </c>
      <c r="I49" s="32">
        <f t="shared" ref="I49:I62" si="6">G49*(50/200)+H49*(50/100)</f>
        <v>72.925</v>
      </c>
      <c r="J49" s="88">
        <v>1</v>
      </c>
      <c r="K49" s="18" t="s">
        <v>16</v>
      </c>
    </row>
    <row r="50" s="20" customFormat="1" ht="18" customHeight="1" spans="1:11">
      <c r="A50" s="82" t="s">
        <v>70</v>
      </c>
      <c r="B50" s="82" t="s">
        <v>73</v>
      </c>
      <c r="C50" s="82" t="s">
        <v>14</v>
      </c>
      <c r="D50" s="82" t="s">
        <v>72</v>
      </c>
      <c r="E50" s="82">
        <v>61.5</v>
      </c>
      <c r="F50" s="82">
        <v>38.5</v>
      </c>
      <c r="G50" s="82">
        <v>100</v>
      </c>
      <c r="H50" s="32">
        <v>75.6</v>
      </c>
      <c r="I50" s="32">
        <f t="shared" si="6"/>
        <v>62.8</v>
      </c>
      <c r="J50" s="88">
        <v>2</v>
      </c>
      <c r="K50" s="18" t="s">
        <v>16</v>
      </c>
    </row>
    <row r="51" s="20" customFormat="1" ht="6" customHeight="1" spans="1:1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6"/>
    </row>
    <row r="52" s="20" customFormat="1" ht="18" customHeight="1" spans="1:11">
      <c r="A52" s="82" t="s">
        <v>74</v>
      </c>
      <c r="B52" s="82" t="s">
        <v>75</v>
      </c>
      <c r="C52" s="82" t="s">
        <v>14</v>
      </c>
      <c r="D52" s="82" t="s">
        <v>76</v>
      </c>
      <c r="E52" s="82">
        <v>82</v>
      </c>
      <c r="F52" s="82">
        <v>70.5</v>
      </c>
      <c r="G52" s="82">
        <v>152.5</v>
      </c>
      <c r="H52" s="32">
        <v>85.8</v>
      </c>
      <c r="I52" s="32">
        <f t="shared" si="6"/>
        <v>81.025</v>
      </c>
      <c r="J52" s="88">
        <v>1</v>
      </c>
      <c r="K52" s="89" t="s">
        <v>16</v>
      </c>
    </row>
    <row r="53" s="20" customFormat="1" ht="18" customHeight="1" spans="1:11">
      <c r="A53" s="82" t="s">
        <v>74</v>
      </c>
      <c r="B53" s="82" t="s">
        <v>77</v>
      </c>
      <c r="C53" s="82" t="s">
        <v>14</v>
      </c>
      <c r="D53" s="82" t="s">
        <v>76</v>
      </c>
      <c r="E53" s="82">
        <v>86</v>
      </c>
      <c r="F53" s="82">
        <v>68</v>
      </c>
      <c r="G53" s="82">
        <v>154</v>
      </c>
      <c r="H53" s="32">
        <v>83.4</v>
      </c>
      <c r="I53" s="32">
        <f t="shared" si="6"/>
        <v>80.2</v>
      </c>
      <c r="J53" s="88">
        <v>2</v>
      </c>
      <c r="K53" s="89" t="s">
        <v>16</v>
      </c>
    </row>
    <row r="54" s="20" customFormat="1" ht="18" customHeight="1" spans="1:11">
      <c r="A54" s="82" t="s">
        <v>74</v>
      </c>
      <c r="B54" s="82" t="s">
        <v>78</v>
      </c>
      <c r="C54" s="82" t="s">
        <v>14</v>
      </c>
      <c r="D54" s="82" t="s">
        <v>76</v>
      </c>
      <c r="E54" s="82">
        <v>78</v>
      </c>
      <c r="F54" s="82">
        <v>65.5</v>
      </c>
      <c r="G54" s="82">
        <v>143.5</v>
      </c>
      <c r="H54" s="32">
        <v>88.6</v>
      </c>
      <c r="I54" s="32">
        <f t="shared" si="6"/>
        <v>80.175</v>
      </c>
      <c r="J54" s="88">
        <v>3</v>
      </c>
      <c r="K54" s="89" t="s">
        <v>16</v>
      </c>
    </row>
    <row r="55" s="20" customFormat="1" ht="18" customHeight="1" spans="1:11">
      <c r="A55" s="82" t="s">
        <v>74</v>
      </c>
      <c r="B55" s="82" t="s">
        <v>79</v>
      </c>
      <c r="C55" s="82" t="s">
        <v>14</v>
      </c>
      <c r="D55" s="82" t="s">
        <v>76</v>
      </c>
      <c r="E55" s="82">
        <v>58.5</v>
      </c>
      <c r="F55" s="82">
        <v>65.5</v>
      </c>
      <c r="G55" s="82">
        <v>124</v>
      </c>
      <c r="H55" s="32">
        <v>82.2</v>
      </c>
      <c r="I55" s="32">
        <f t="shared" si="6"/>
        <v>72.1</v>
      </c>
      <c r="J55" s="88">
        <v>4</v>
      </c>
      <c r="K55" s="89" t="s">
        <v>16</v>
      </c>
    </row>
    <row r="56" s="20" customFormat="1" ht="18" customHeight="1" spans="1:11">
      <c r="A56" s="82" t="s">
        <v>74</v>
      </c>
      <c r="B56" s="82" t="s">
        <v>80</v>
      </c>
      <c r="C56" s="82" t="s">
        <v>14</v>
      </c>
      <c r="D56" s="82" t="s">
        <v>76</v>
      </c>
      <c r="E56" s="82">
        <v>45</v>
      </c>
      <c r="F56" s="82">
        <v>62</v>
      </c>
      <c r="G56" s="82">
        <v>107</v>
      </c>
      <c r="H56" s="32">
        <v>87</v>
      </c>
      <c r="I56" s="32">
        <f t="shared" si="6"/>
        <v>70.25</v>
      </c>
      <c r="J56" s="88">
        <v>5</v>
      </c>
      <c r="K56" s="89" t="s">
        <v>16</v>
      </c>
    </row>
    <row r="57" s="20" customFormat="1" ht="18" customHeight="1" spans="1:11">
      <c r="A57" s="82" t="s">
        <v>74</v>
      </c>
      <c r="B57" s="82" t="s">
        <v>81</v>
      </c>
      <c r="C57" s="82" t="s">
        <v>14</v>
      </c>
      <c r="D57" s="82" t="s">
        <v>82</v>
      </c>
      <c r="E57" s="82">
        <v>59</v>
      </c>
      <c r="F57" s="82">
        <v>68</v>
      </c>
      <c r="G57" s="82">
        <v>127</v>
      </c>
      <c r="H57" s="32">
        <v>77</v>
      </c>
      <c r="I57" s="32">
        <f t="shared" si="6"/>
        <v>70.25</v>
      </c>
      <c r="J57" s="88">
        <v>6</v>
      </c>
      <c r="K57" s="88"/>
    </row>
    <row r="58" s="20" customFormat="1" ht="18" customHeight="1" spans="1:11">
      <c r="A58" s="82" t="s">
        <v>74</v>
      </c>
      <c r="B58" s="82" t="s">
        <v>83</v>
      </c>
      <c r="C58" s="82" t="s">
        <v>14</v>
      </c>
      <c r="D58" s="82" t="s">
        <v>76</v>
      </c>
      <c r="E58" s="82">
        <v>40.5</v>
      </c>
      <c r="F58" s="82">
        <v>62.5</v>
      </c>
      <c r="G58" s="82">
        <v>103</v>
      </c>
      <c r="H58" s="32">
        <v>81.2</v>
      </c>
      <c r="I58" s="32">
        <f t="shared" si="6"/>
        <v>66.35</v>
      </c>
      <c r="J58" s="88">
        <v>7</v>
      </c>
      <c r="K58" s="88"/>
    </row>
    <row r="59" s="20" customFormat="1" ht="18" customHeight="1" spans="1:11">
      <c r="A59" s="82" t="s">
        <v>74</v>
      </c>
      <c r="B59" s="82" t="s">
        <v>84</v>
      </c>
      <c r="C59" s="82" t="s">
        <v>14</v>
      </c>
      <c r="D59" s="82" t="s">
        <v>76</v>
      </c>
      <c r="E59" s="82">
        <v>44</v>
      </c>
      <c r="F59" s="82">
        <v>51.5</v>
      </c>
      <c r="G59" s="82">
        <v>95.5</v>
      </c>
      <c r="H59" s="32">
        <v>78.2</v>
      </c>
      <c r="I59" s="32">
        <f t="shared" si="6"/>
        <v>62.975</v>
      </c>
      <c r="J59" s="88">
        <v>8</v>
      </c>
      <c r="K59" s="88"/>
    </row>
    <row r="60" s="20" customFormat="1" ht="18" customHeight="1" spans="1:11">
      <c r="A60" s="82" t="s">
        <v>74</v>
      </c>
      <c r="B60" s="82" t="s">
        <v>85</v>
      </c>
      <c r="C60" s="82" t="s">
        <v>14</v>
      </c>
      <c r="D60" s="82" t="s">
        <v>76</v>
      </c>
      <c r="E60" s="82">
        <v>48.5</v>
      </c>
      <c r="F60" s="82">
        <v>57.5</v>
      </c>
      <c r="G60" s="82">
        <v>106</v>
      </c>
      <c r="H60" s="32">
        <v>72.6</v>
      </c>
      <c r="I60" s="32">
        <f t="shared" si="6"/>
        <v>62.8</v>
      </c>
      <c r="J60" s="88">
        <v>9</v>
      </c>
      <c r="K60" s="88"/>
    </row>
    <row r="61" s="20" customFormat="1" ht="18" customHeight="1" spans="1:11">
      <c r="A61" s="82" t="s">
        <v>74</v>
      </c>
      <c r="B61" s="82" t="s">
        <v>86</v>
      </c>
      <c r="C61" s="82" t="s">
        <v>14</v>
      </c>
      <c r="D61" s="82" t="s">
        <v>76</v>
      </c>
      <c r="E61" s="82">
        <v>45.5</v>
      </c>
      <c r="F61" s="82">
        <v>58.5</v>
      </c>
      <c r="G61" s="82">
        <v>104</v>
      </c>
      <c r="H61" s="32">
        <v>70.8</v>
      </c>
      <c r="I61" s="32">
        <f t="shared" si="6"/>
        <v>61.4</v>
      </c>
      <c r="J61" s="88">
        <v>10</v>
      </c>
      <c r="K61" s="88"/>
    </row>
    <row r="62" s="20" customFormat="1" ht="18" customHeight="1" spans="1:11">
      <c r="A62" s="82" t="s">
        <v>74</v>
      </c>
      <c r="B62" s="82" t="s">
        <v>87</v>
      </c>
      <c r="C62" s="82" t="s">
        <v>14</v>
      </c>
      <c r="D62" s="82" t="s">
        <v>76</v>
      </c>
      <c r="E62" s="82">
        <v>44</v>
      </c>
      <c r="F62" s="82">
        <v>53.5</v>
      </c>
      <c r="G62" s="82">
        <v>97.5</v>
      </c>
      <c r="H62" s="32">
        <v>65.8</v>
      </c>
      <c r="I62" s="32">
        <f t="shared" si="6"/>
        <v>57.275</v>
      </c>
      <c r="J62" s="88">
        <v>11</v>
      </c>
      <c r="K62" s="88"/>
    </row>
    <row r="63" s="20" customFormat="1" ht="10" customHeight="1" spans="1:1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 s="20" customFormat="1" ht="18" customHeight="1" spans="1:11">
      <c r="A64" s="82" t="s">
        <v>88</v>
      </c>
      <c r="B64" s="82" t="s">
        <v>89</v>
      </c>
      <c r="C64" s="82" t="s">
        <v>14</v>
      </c>
      <c r="D64" s="82" t="s">
        <v>90</v>
      </c>
      <c r="E64" s="82">
        <v>52</v>
      </c>
      <c r="F64" s="82">
        <v>61</v>
      </c>
      <c r="G64" s="82">
        <v>113</v>
      </c>
      <c r="H64" s="32">
        <v>86.2</v>
      </c>
      <c r="I64" s="32">
        <f t="shared" ref="I64:I68" si="7">G64*(50/200)+H64*(50/100)</f>
        <v>71.35</v>
      </c>
      <c r="J64" s="88">
        <v>1</v>
      </c>
      <c r="K64" s="18" t="s">
        <v>16</v>
      </c>
    </row>
    <row r="65" s="20" customFormat="1" ht="7" customHeight="1" spans="1:1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 s="76" customFormat="1" ht="18" customHeight="1" spans="1:11">
      <c r="A66" s="82" t="s">
        <v>91</v>
      </c>
      <c r="B66" s="82" t="s">
        <v>92</v>
      </c>
      <c r="C66" s="82" t="s">
        <v>20</v>
      </c>
      <c r="D66" s="82" t="s">
        <v>93</v>
      </c>
      <c r="E66" s="82">
        <v>47.5</v>
      </c>
      <c r="F66" s="82">
        <v>82.5</v>
      </c>
      <c r="G66" s="82">
        <v>130</v>
      </c>
      <c r="H66" s="32">
        <v>80.2</v>
      </c>
      <c r="I66" s="32">
        <f t="shared" si="7"/>
        <v>72.6</v>
      </c>
      <c r="J66" s="43">
        <v>1</v>
      </c>
      <c r="K66" s="40" t="s">
        <v>16</v>
      </c>
    </row>
    <row r="67" s="76" customFormat="1" ht="18" customHeight="1" spans="1:11">
      <c r="A67" s="82" t="s">
        <v>91</v>
      </c>
      <c r="B67" s="82" t="s">
        <v>94</v>
      </c>
      <c r="C67" s="82" t="s">
        <v>14</v>
      </c>
      <c r="D67" s="82" t="s">
        <v>93</v>
      </c>
      <c r="E67" s="82">
        <v>54.5</v>
      </c>
      <c r="F67" s="82">
        <v>68.5</v>
      </c>
      <c r="G67" s="82">
        <v>123</v>
      </c>
      <c r="H67" s="32">
        <v>82.6</v>
      </c>
      <c r="I67" s="32">
        <f t="shared" si="7"/>
        <v>72.05</v>
      </c>
      <c r="J67" s="43">
        <v>2</v>
      </c>
      <c r="K67" s="40" t="s">
        <v>16</v>
      </c>
    </row>
    <row r="68" s="76" customFormat="1" ht="18" customHeight="1" spans="1:11">
      <c r="A68" s="82" t="s">
        <v>91</v>
      </c>
      <c r="B68" s="82" t="s">
        <v>95</v>
      </c>
      <c r="C68" s="82" t="s">
        <v>14</v>
      </c>
      <c r="D68" s="82" t="s">
        <v>93</v>
      </c>
      <c r="E68" s="82">
        <v>48</v>
      </c>
      <c r="F68" s="82">
        <v>68</v>
      </c>
      <c r="G68" s="82">
        <v>116</v>
      </c>
      <c r="H68" s="32">
        <v>79.4</v>
      </c>
      <c r="I68" s="32">
        <f t="shared" si="7"/>
        <v>68.7</v>
      </c>
      <c r="J68" s="43">
        <v>3</v>
      </c>
      <c r="K68" s="40" t="s">
        <v>16</v>
      </c>
    </row>
    <row r="69" s="76" customFormat="1" ht="5" customHeight="1" spans="1:11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7"/>
    </row>
    <row r="70" s="76" customFormat="1" ht="18" customHeight="1" spans="1:11">
      <c r="A70" s="82" t="s">
        <v>96</v>
      </c>
      <c r="B70" s="82" t="s">
        <v>97</v>
      </c>
      <c r="C70" s="82" t="s">
        <v>14</v>
      </c>
      <c r="D70" s="82" t="s">
        <v>98</v>
      </c>
      <c r="E70" s="82">
        <v>70.5</v>
      </c>
      <c r="F70" s="82">
        <v>59.5</v>
      </c>
      <c r="G70" s="82">
        <v>130</v>
      </c>
      <c r="H70" s="32">
        <v>83.4</v>
      </c>
      <c r="I70" s="32">
        <f t="shared" ref="I70:I74" si="8">G70*(50/200)+H70*(50/100)</f>
        <v>74.2</v>
      </c>
      <c r="J70" s="43">
        <v>1</v>
      </c>
      <c r="K70" s="40" t="s">
        <v>16</v>
      </c>
    </row>
    <row r="71" s="76" customFormat="1" ht="18" customHeight="1" spans="1:11">
      <c r="A71" s="82" t="s">
        <v>96</v>
      </c>
      <c r="B71" s="82" t="s">
        <v>99</v>
      </c>
      <c r="C71" s="82" t="s">
        <v>14</v>
      </c>
      <c r="D71" s="82" t="s">
        <v>98</v>
      </c>
      <c r="E71" s="82">
        <v>47.5</v>
      </c>
      <c r="F71" s="82">
        <v>61.5</v>
      </c>
      <c r="G71" s="82">
        <v>109</v>
      </c>
      <c r="H71" s="32">
        <v>87.4</v>
      </c>
      <c r="I71" s="32">
        <f t="shared" si="8"/>
        <v>70.95</v>
      </c>
      <c r="J71" s="43">
        <v>2</v>
      </c>
      <c r="K71" s="40" t="s">
        <v>16</v>
      </c>
    </row>
    <row r="72" s="76" customFormat="1" ht="18" customHeight="1" spans="1:11">
      <c r="A72" s="82" t="s">
        <v>96</v>
      </c>
      <c r="B72" s="82" t="s">
        <v>100</v>
      </c>
      <c r="C72" s="82" t="s">
        <v>14</v>
      </c>
      <c r="D72" s="82" t="s">
        <v>101</v>
      </c>
      <c r="E72" s="82">
        <v>39.5</v>
      </c>
      <c r="F72" s="82">
        <v>59.5</v>
      </c>
      <c r="G72" s="82">
        <v>99</v>
      </c>
      <c r="H72" s="32">
        <v>89.6</v>
      </c>
      <c r="I72" s="32">
        <f t="shared" si="8"/>
        <v>69.55</v>
      </c>
      <c r="J72" s="43">
        <v>3</v>
      </c>
      <c r="K72" s="40" t="s">
        <v>16</v>
      </c>
    </row>
    <row r="73" s="76" customFormat="1" ht="18" customHeight="1" spans="1:11">
      <c r="A73" s="82" t="s">
        <v>96</v>
      </c>
      <c r="B73" s="82" t="s">
        <v>102</v>
      </c>
      <c r="C73" s="82" t="s">
        <v>14</v>
      </c>
      <c r="D73" s="82" t="s">
        <v>98</v>
      </c>
      <c r="E73" s="82">
        <v>40.5</v>
      </c>
      <c r="F73" s="82">
        <v>55</v>
      </c>
      <c r="G73" s="82">
        <v>95.5</v>
      </c>
      <c r="H73" s="32">
        <v>82</v>
      </c>
      <c r="I73" s="32">
        <f t="shared" si="8"/>
        <v>64.875</v>
      </c>
      <c r="J73" s="43">
        <v>4</v>
      </c>
      <c r="K73" s="40" t="s">
        <v>16</v>
      </c>
    </row>
    <row r="74" s="76" customFormat="1" ht="18" customHeight="1" spans="1:11">
      <c r="A74" s="82" t="s">
        <v>96</v>
      </c>
      <c r="B74" s="82" t="s">
        <v>103</v>
      </c>
      <c r="C74" s="82" t="s">
        <v>14</v>
      </c>
      <c r="D74" s="82" t="s">
        <v>98</v>
      </c>
      <c r="E74" s="82">
        <v>34</v>
      </c>
      <c r="F74" s="82">
        <v>44.5</v>
      </c>
      <c r="G74" s="82">
        <v>78.5</v>
      </c>
      <c r="H74" s="32">
        <v>0</v>
      </c>
      <c r="I74" s="32">
        <f t="shared" si="8"/>
        <v>19.625</v>
      </c>
      <c r="J74" s="43">
        <v>5</v>
      </c>
      <c r="K74" s="43"/>
    </row>
    <row r="75" s="20" customFormat="1" ht="4" customHeight="1" spans="1:1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="76" customFormat="1" ht="18" customHeight="1" spans="1:11">
      <c r="A76" s="82" t="s">
        <v>104</v>
      </c>
      <c r="B76" s="82" t="s">
        <v>105</v>
      </c>
      <c r="C76" s="82" t="s">
        <v>14</v>
      </c>
      <c r="D76" s="82" t="s">
        <v>106</v>
      </c>
      <c r="E76" s="82">
        <v>53.5</v>
      </c>
      <c r="F76" s="82">
        <v>61.5</v>
      </c>
      <c r="G76" s="82">
        <v>115</v>
      </c>
      <c r="H76" s="32">
        <v>82</v>
      </c>
      <c r="I76" s="32">
        <f t="shared" ref="I76:I80" si="9">G76*(50/200)+H76*(50/100)</f>
        <v>69.75</v>
      </c>
      <c r="J76" s="43">
        <v>1</v>
      </c>
      <c r="K76" s="40" t="s">
        <v>16</v>
      </c>
    </row>
    <row r="77" s="20" customFormat="1" ht="7" customHeight="1" spans="1:1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="20" customFormat="1" ht="18" customHeight="1" spans="1:11">
      <c r="A78" s="82" t="s">
        <v>107</v>
      </c>
      <c r="B78" s="82" t="s">
        <v>108</v>
      </c>
      <c r="C78" s="82" t="s">
        <v>14</v>
      </c>
      <c r="D78" s="82" t="s">
        <v>109</v>
      </c>
      <c r="E78" s="82">
        <v>57.5</v>
      </c>
      <c r="F78" s="82">
        <v>62</v>
      </c>
      <c r="G78" s="82">
        <v>119.5</v>
      </c>
      <c r="H78" s="32">
        <v>86.2</v>
      </c>
      <c r="I78" s="32">
        <f t="shared" si="9"/>
        <v>72.975</v>
      </c>
      <c r="J78" s="43">
        <v>1</v>
      </c>
      <c r="K78" s="40" t="s">
        <v>16</v>
      </c>
    </row>
    <row r="79" s="20" customFormat="1" ht="7" customHeight="1" spans="1:1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 s="1" customFormat="1" ht="18" customHeight="1" spans="1:11">
      <c r="A80" s="90" t="s">
        <v>110</v>
      </c>
      <c r="B80" s="91" t="s">
        <v>111</v>
      </c>
      <c r="C80" s="90" t="s">
        <v>14</v>
      </c>
      <c r="D80" s="91" t="s">
        <v>112</v>
      </c>
      <c r="E80" s="91" t="s">
        <v>113</v>
      </c>
      <c r="F80" s="91" t="s">
        <v>114</v>
      </c>
      <c r="G80" s="91" t="s">
        <v>115</v>
      </c>
      <c r="H80" s="33">
        <v>85.4</v>
      </c>
      <c r="I80" s="32">
        <f t="shared" si="9"/>
        <v>69.95</v>
      </c>
      <c r="J80" s="40">
        <v>1</v>
      </c>
      <c r="K80" s="40" t="s">
        <v>16</v>
      </c>
    </row>
    <row r="81" s="1" customFormat="1" ht="7" customHeight="1" spans="1:1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="1" customFormat="1" ht="18" customHeight="1" spans="1:11">
      <c r="A82" s="90" t="s">
        <v>116</v>
      </c>
      <c r="B82" s="91" t="s">
        <v>117</v>
      </c>
      <c r="C82" s="91" t="s">
        <v>14</v>
      </c>
      <c r="D82" s="91" t="s">
        <v>118</v>
      </c>
      <c r="E82" s="91" t="s">
        <v>119</v>
      </c>
      <c r="F82" s="91" t="s">
        <v>120</v>
      </c>
      <c r="G82" s="91" t="s">
        <v>121</v>
      </c>
      <c r="H82" s="33">
        <v>77.8</v>
      </c>
      <c r="I82" s="32">
        <f>G82*(50/200)+H82*(50/100)</f>
        <v>57.025</v>
      </c>
      <c r="J82" s="40">
        <v>1</v>
      </c>
      <c r="K82" s="40" t="s">
        <v>16</v>
      </c>
    </row>
  </sheetData>
  <mergeCells count="25">
    <mergeCell ref="A1:K1"/>
    <mergeCell ref="I2:K2"/>
    <mergeCell ref="A17:K17"/>
    <mergeCell ref="A22:K22"/>
    <mergeCell ref="A29:K29"/>
    <mergeCell ref="A32:K32"/>
    <mergeCell ref="A48:K48"/>
    <mergeCell ref="A51:K51"/>
    <mergeCell ref="A65:K65"/>
    <mergeCell ref="A69:K69"/>
    <mergeCell ref="A75:K75"/>
    <mergeCell ref="A77:K77"/>
    <mergeCell ref="A79:K79"/>
    <mergeCell ref="A81:K8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O16" sqref="O16"/>
    </sheetView>
  </sheetViews>
  <sheetFormatPr defaultColWidth="9" defaultRowHeight="13.5"/>
  <cols>
    <col min="1" max="1" width="12" style="1" customWidth="1"/>
    <col min="2" max="2" width="18.1083333333333" style="1" customWidth="1"/>
    <col min="3" max="3" width="17.4416666666667" style="1" customWidth="1"/>
    <col min="4" max="4" width="9" style="1" customWidth="1"/>
    <col min="5" max="5" width="11.5" style="1" customWidth="1"/>
    <col min="6" max="6" width="10.75" style="1" customWidth="1"/>
    <col min="7" max="7" width="9.5" style="1" customWidth="1"/>
    <col min="8" max="8" width="9" style="4"/>
    <col min="9" max="9" width="9" style="1"/>
    <col min="10" max="10" width="9.225" style="1"/>
    <col min="11" max="16384" width="9" style="1"/>
  </cols>
  <sheetData>
    <row r="1" s="1" customFormat="1" ht="31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s="1" customFormat="1" ht="23" customHeight="1" spans="1:11">
      <c r="A2" s="5"/>
      <c r="B2" s="5"/>
      <c r="C2" s="5"/>
      <c r="D2" s="5"/>
      <c r="E2" s="5"/>
      <c r="F2" s="5"/>
      <c r="G2" s="5"/>
      <c r="H2" s="6"/>
      <c r="I2" s="5"/>
      <c r="J2" s="14">
        <v>7.15</v>
      </c>
      <c r="K2" s="5"/>
    </row>
    <row r="3" s="2" customFormat="1" ht="34" customHeight="1" spans="1:11">
      <c r="A3" s="7" t="s">
        <v>2</v>
      </c>
      <c r="B3" s="7" t="s">
        <v>1</v>
      </c>
      <c r="C3" s="7" t="s">
        <v>322</v>
      </c>
      <c r="D3" s="7" t="s">
        <v>3</v>
      </c>
      <c r="E3" s="7" t="s">
        <v>323</v>
      </c>
      <c r="F3" s="7" t="s">
        <v>324</v>
      </c>
      <c r="G3" s="7" t="s">
        <v>325</v>
      </c>
      <c r="H3" s="8" t="s">
        <v>8</v>
      </c>
      <c r="I3" s="8" t="s">
        <v>9</v>
      </c>
      <c r="J3" s="15" t="s">
        <v>10</v>
      </c>
      <c r="K3" s="15" t="s">
        <v>11</v>
      </c>
    </row>
    <row r="4" s="3" customFormat="1" ht="31" customHeight="1" spans="1:11">
      <c r="A4" s="9" t="s">
        <v>628</v>
      </c>
      <c r="B4" s="9" t="s">
        <v>629</v>
      </c>
      <c r="C4" s="9" t="s">
        <v>630</v>
      </c>
      <c r="D4" s="9" t="s">
        <v>14</v>
      </c>
      <c r="E4" s="9" t="s">
        <v>356</v>
      </c>
      <c r="F4" s="9" t="s">
        <v>114</v>
      </c>
      <c r="G4" s="9" t="s">
        <v>465</v>
      </c>
      <c r="H4" s="10">
        <v>87.6</v>
      </c>
      <c r="I4" s="10">
        <f t="shared" ref="I4:I14" si="0">G4*0.25+H4*0.5</f>
        <v>74.8</v>
      </c>
      <c r="J4" s="16">
        <v>1</v>
      </c>
      <c r="K4" s="16" t="s">
        <v>16</v>
      </c>
    </row>
    <row r="5" s="3" customFormat="1" ht="31" customHeight="1" spans="1:11">
      <c r="A5" s="9" t="s">
        <v>631</v>
      </c>
      <c r="B5" s="9" t="s">
        <v>629</v>
      </c>
      <c r="C5" s="9" t="s">
        <v>630</v>
      </c>
      <c r="D5" s="9" t="s">
        <v>14</v>
      </c>
      <c r="E5" s="9" t="s">
        <v>406</v>
      </c>
      <c r="F5" s="9" t="s">
        <v>377</v>
      </c>
      <c r="G5" s="9" t="s">
        <v>467</v>
      </c>
      <c r="H5" s="11">
        <v>86.1</v>
      </c>
      <c r="I5" s="10">
        <f t="shared" si="0"/>
        <v>73.925</v>
      </c>
      <c r="J5" s="17">
        <v>2</v>
      </c>
      <c r="K5" s="16" t="s">
        <v>16</v>
      </c>
    </row>
    <row r="6" s="3" customFormat="1" ht="31" customHeight="1" spans="1:11">
      <c r="A6" s="9" t="s">
        <v>632</v>
      </c>
      <c r="B6" s="9" t="s">
        <v>629</v>
      </c>
      <c r="C6" s="9" t="s">
        <v>630</v>
      </c>
      <c r="D6" s="9" t="s">
        <v>14</v>
      </c>
      <c r="E6" s="9" t="s">
        <v>633</v>
      </c>
      <c r="F6" s="9" t="s">
        <v>634</v>
      </c>
      <c r="G6" s="9" t="s">
        <v>635</v>
      </c>
      <c r="H6" s="11">
        <v>85.1</v>
      </c>
      <c r="I6" s="10">
        <f t="shared" si="0"/>
        <v>70.55</v>
      </c>
      <c r="J6" s="16">
        <v>3</v>
      </c>
      <c r="K6" s="16" t="s">
        <v>16</v>
      </c>
    </row>
    <row r="7" s="3" customFormat="1" ht="31" customHeight="1" spans="1:11">
      <c r="A7" s="9" t="s">
        <v>636</v>
      </c>
      <c r="B7" s="9" t="s">
        <v>629</v>
      </c>
      <c r="C7" s="9" t="s">
        <v>630</v>
      </c>
      <c r="D7" s="9" t="s">
        <v>14</v>
      </c>
      <c r="E7" s="9" t="s">
        <v>342</v>
      </c>
      <c r="F7" s="9" t="s">
        <v>493</v>
      </c>
      <c r="G7" s="9" t="s">
        <v>637</v>
      </c>
      <c r="H7" s="11">
        <v>75</v>
      </c>
      <c r="I7" s="10">
        <f t="shared" si="0"/>
        <v>68.125</v>
      </c>
      <c r="J7" s="17">
        <v>4</v>
      </c>
      <c r="K7" s="16" t="s">
        <v>16</v>
      </c>
    </row>
    <row r="8" s="3" customFormat="1" ht="31" customHeight="1" spans="1:11">
      <c r="A8" s="9" t="s">
        <v>638</v>
      </c>
      <c r="B8" s="9" t="s">
        <v>629</v>
      </c>
      <c r="C8" s="9" t="s">
        <v>630</v>
      </c>
      <c r="D8" s="9" t="s">
        <v>20</v>
      </c>
      <c r="E8" s="9" t="s">
        <v>409</v>
      </c>
      <c r="F8" s="9" t="s">
        <v>639</v>
      </c>
      <c r="G8" s="9" t="s">
        <v>640</v>
      </c>
      <c r="H8" s="11">
        <v>79.5</v>
      </c>
      <c r="I8" s="10">
        <f t="shared" si="0"/>
        <v>65.875</v>
      </c>
      <c r="J8" s="16">
        <v>5</v>
      </c>
      <c r="K8" s="16" t="s">
        <v>16</v>
      </c>
    </row>
    <row r="9" s="3" customFormat="1" ht="31" customHeight="1" spans="1:11">
      <c r="A9" s="9" t="s">
        <v>641</v>
      </c>
      <c r="B9" s="9" t="s">
        <v>629</v>
      </c>
      <c r="C9" s="9" t="s">
        <v>630</v>
      </c>
      <c r="D9" s="9" t="s">
        <v>14</v>
      </c>
      <c r="E9" s="9" t="s">
        <v>642</v>
      </c>
      <c r="F9" s="9" t="s">
        <v>119</v>
      </c>
      <c r="G9" s="9" t="s">
        <v>643</v>
      </c>
      <c r="H9" s="11">
        <v>86.5</v>
      </c>
      <c r="I9" s="10">
        <f t="shared" si="0"/>
        <v>64</v>
      </c>
      <c r="J9" s="17"/>
      <c r="K9" s="17"/>
    </row>
    <row r="10" s="3" customFormat="1" ht="31" customHeight="1" spans="1:11">
      <c r="A10" s="9" t="s">
        <v>644</v>
      </c>
      <c r="B10" s="9" t="s">
        <v>629</v>
      </c>
      <c r="C10" s="9" t="s">
        <v>630</v>
      </c>
      <c r="D10" s="9" t="s">
        <v>14</v>
      </c>
      <c r="E10" s="9" t="s">
        <v>484</v>
      </c>
      <c r="F10" s="9" t="s">
        <v>447</v>
      </c>
      <c r="G10" s="9" t="s">
        <v>645</v>
      </c>
      <c r="H10" s="11">
        <v>76.1</v>
      </c>
      <c r="I10" s="10">
        <f t="shared" si="0"/>
        <v>61.425</v>
      </c>
      <c r="J10" s="17"/>
      <c r="K10" s="17"/>
    </row>
    <row r="11" s="3" customFormat="1" ht="31" customHeight="1" spans="1:11">
      <c r="A11" s="9" t="s">
        <v>646</v>
      </c>
      <c r="B11" s="9" t="s">
        <v>629</v>
      </c>
      <c r="C11" s="9" t="s">
        <v>630</v>
      </c>
      <c r="D11" s="9" t="s">
        <v>14</v>
      </c>
      <c r="E11" s="9" t="s">
        <v>647</v>
      </c>
      <c r="F11" s="9" t="s">
        <v>496</v>
      </c>
      <c r="G11" s="9" t="s">
        <v>648</v>
      </c>
      <c r="H11" s="11">
        <v>78.2</v>
      </c>
      <c r="I11" s="10">
        <f t="shared" si="0"/>
        <v>58.6</v>
      </c>
      <c r="J11" s="17"/>
      <c r="K11" s="17"/>
    </row>
    <row r="12" s="3" customFormat="1" ht="31" customHeight="1" spans="1:11">
      <c r="A12" s="9" t="s">
        <v>649</v>
      </c>
      <c r="B12" s="9" t="s">
        <v>629</v>
      </c>
      <c r="C12" s="9" t="s">
        <v>630</v>
      </c>
      <c r="D12" s="9" t="s">
        <v>14</v>
      </c>
      <c r="E12" s="9" t="s">
        <v>650</v>
      </c>
      <c r="F12" s="9" t="s">
        <v>651</v>
      </c>
      <c r="G12" s="9" t="s">
        <v>652</v>
      </c>
      <c r="H12" s="11">
        <v>74.7</v>
      </c>
      <c r="I12" s="10">
        <f t="shared" si="0"/>
        <v>54.975</v>
      </c>
      <c r="J12" s="17"/>
      <c r="K12" s="17"/>
    </row>
    <row r="13" s="3" customFormat="1" ht="31" customHeight="1" spans="1:11">
      <c r="A13" s="9" t="s">
        <v>653</v>
      </c>
      <c r="B13" s="9" t="s">
        <v>629</v>
      </c>
      <c r="C13" s="9" t="s">
        <v>630</v>
      </c>
      <c r="D13" s="9" t="s">
        <v>14</v>
      </c>
      <c r="E13" s="9" t="s">
        <v>654</v>
      </c>
      <c r="F13" s="9" t="s">
        <v>496</v>
      </c>
      <c r="G13" s="9" t="s">
        <v>655</v>
      </c>
      <c r="H13" s="11">
        <v>63.1</v>
      </c>
      <c r="I13" s="10">
        <f t="shared" si="0"/>
        <v>53.675</v>
      </c>
      <c r="J13" s="17"/>
      <c r="K13" s="17"/>
    </row>
    <row r="14" s="3" customFormat="1" ht="31" customHeight="1" spans="1:11">
      <c r="A14" s="9" t="s">
        <v>656</v>
      </c>
      <c r="B14" s="9" t="s">
        <v>629</v>
      </c>
      <c r="C14" s="9" t="s">
        <v>630</v>
      </c>
      <c r="D14" s="9" t="s">
        <v>20</v>
      </c>
      <c r="E14" s="9" t="s">
        <v>657</v>
      </c>
      <c r="F14" s="9" t="s">
        <v>651</v>
      </c>
      <c r="G14" s="9" t="s">
        <v>658</v>
      </c>
      <c r="H14" s="11">
        <v>63.1</v>
      </c>
      <c r="I14" s="10">
        <f t="shared" si="0"/>
        <v>50.175</v>
      </c>
      <c r="J14" s="17"/>
      <c r="K14" s="17"/>
    </row>
    <row r="15" s="3" customFormat="1" ht="31" customHeight="1" spans="1:11">
      <c r="A15" s="9" t="s">
        <v>659</v>
      </c>
      <c r="B15" s="9" t="s">
        <v>629</v>
      </c>
      <c r="C15" s="9" t="s">
        <v>630</v>
      </c>
      <c r="D15" s="9" t="s">
        <v>20</v>
      </c>
      <c r="E15" s="9" t="s">
        <v>512</v>
      </c>
      <c r="F15" s="9" t="s">
        <v>113</v>
      </c>
      <c r="G15" s="9" t="s">
        <v>660</v>
      </c>
      <c r="H15" s="11" t="s">
        <v>661</v>
      </c>
      <c r="I15" s="10">
        <f>G15*0.25</f>
        <v>21.875</v>
      </c>
      <c r="J15" s="17"/>
      <c r="K15" s="17"/>
    </row>
    <row r="16" s="3" customFormat="1" ht="31" customHeight="1" spans="1:11">
      <c r="A16" s="9" t="s">
        <v>662</v>
      </c>
      <c r="B16" s="9" t="s">
        <v>663</v>
      </c>
      <c r="C16" s="9" t="s">
        <v>664</v>
      </c>
      <c r="D16" s="9" t="s">
        <v>20</v>
      </c>
      <c r="E16" s="9" t="s">
        <v>450</v>
      </c>
      <c r="F16" s="9" t="s">
        <v>438</v>
      </c>
      <c r="G16" s="9" t="s">
        <v>665</v>
      </c>
      <c r="H16" s="11">
        <v>80.64</v>
      </c>
      <c r="I16" s="10">
        <f t="shared" ref="I16:I28" si="1">G16*0.25+H16*0.5</f>
        <v>65.57</v>
      </c>
      <c r="J16" s="17">
        <v>1</v>
      </c>
      <c r="K16" s="17" t="s">
        <v>16</v>
      </c>
    </row>
    <row r="17" s="3" customFormat="1" ht="31" customHeight="1" spans="1:11">
      <c r="A17" s="9" t="s">
        <v>666</v>
      </c>
      <c r="B17" s="9" t="s">
        <v>663</v>
      </c>
      <c r="C17" s="9" t="s">
        <v>664</v>
      </c>
      <c r="D17" s="9" t="s">
        <v>20</v>
      </c>
      <c r="E17" s="9" t="s">
        <v>476</v>
      </c>
      <c r="F17" s="9" t="s">
        <v>519</v>
      </c>
      <c r="G17" s="9" t="s">
        <v>667</v>
      </c>
      <c r="H17" s="11">
        <v>79.99</v>
      </c>
      <c r="I17" s="10">
        <f t="shared" si="1"/>
        <v>63.245</v>
      </c>
      <c r="J17" s="17">
        <v>2</v>
      </c>
      <c r="K17" s="17" t="s">
        <v>16</v>
      </c>
    </row>
    <row r="18" s="3" customFormat="1" ht="31" customHeight="1" spans="1:11">
      <c r="A18" s="9" t="s">
        <v>668</v>
      </c>
      <c r="B18" s="9" t="s">
        <v>663</v>
      </c>
      <c r="C18" s="9" t="s">
        <v>664</v>
      </c>
      <c r="D18" s="9" t="s">
        <v>20</v>
      </c>
      <c r="E18" s="9" t="s">
        <v>508</v>
      </c>
      <c r="F18" s="9" t="s">
        <v>479</v>
      </c>
      <c r="G18" s="9" t="s">
        <v>669</v>
      </c>
      <c r="H18" s="11">
        <v>77.65</v>
      </c>
      <c r="I18" s="10">
        <f t="shared" si="1"/>
        <v>62.575</v>
      </c>
      <c r="J18" s="17">
        <v>3</v>
      </c>
      <c r="K18" s="17" t="s">
        <v>16</v>
      </c>
    </row>
    <row r="19" s="3" customFormat="1" ht="31" customHeight="1" spans="1:11">
      <c r="A19" s="9" t="s">
        <v>670</v>
      </c>
      <c r="B19" s="9" t="s">
        <v>663</v>
      </c>
      <c r="C19" s="9" t="s">
        <v>664</v>
      </c>
      <c r="D19" s="9" t="s">
        <v>14</v>
      </c>
      <c r="E19" s="9" t="s">
        <v>508</v>
      </c>
      <c r="F19" s="9" t="s">
        <v>438</v>
      </c>
      <c r="G19" s="9" t="s">
        <v>671</v>
      </c>
      <c r="H19" s="11">
        <v>73.54</v>
      </c>
      <c r="I19" s="10">
        <f t="shared" si="1"/>
        <v>61.27</v>
      </c>
      <c r="J19" s="17">
        <v>4</v>
      </c>
      <c r="K19" s="17" t="s">
        <v>16</v>
      </c>
    </row>
    <row r="20" s="3" customFormat="1" ht="31" customHeight="1" spans="1:11">
      <c r="A20" s="9" t="s">
        <v>672</v>
      </c>
      <c r="B20" s="9" t="s">
        <v>663</v>
      </c>
      <c r="C20" s="9" t="s">
        <v>664</v>
      </c>
      <c r="D20" s="9" t="s">
        <v>20</v>
      </c>
      <c r="E20" s="9" t="s">
        <v>673</v>
      </c>
      <c r="F20" s="9" t="s">
        <v>438</v>
      </c>
      <c r="G20" s="9" t="s">
        <v>674</v>
      </c>
      <c r="H20" s="11">
        <v>74.34</v>
      </c>
      <c r="I20" s="10">
        <f t="shared" si="1"/>
        <v>60.67</v>
      </c>
      <c r="J20" s="17">
        <v>5</v>
      </c>
      <c r="K20" s="17" t="s">
        <v>16</v>
      </c>
    </row>
    <row r="21" s="3" customFormat="1" ht="31" customHeight="1" spans="1:11">
      <c r="A21" s="9" t="s">
        <v>675</v>
      </c>
      <c r="B21" s="9" t="s">
        <v>663</v>
      </c>
      <c r="C21" s="9" t="s">
        <v>664</v>
      </c>
      <c r="D21" s="9" t="s">
        <v>20</v>
      </c>
      <c r="E21" s="9" t="s">
        <v>657</v>
      </c>
      <c r="F21" s="9" t="s">
        <v>676</v>
      </c>
      <c r="G21" s="9" t="s">
        <v>677</v>
      </c>
      <c r="H21" s="11">
        <v>79.42</v>
      </c>
      <c r="I21" s="10">
        <f t="shared" si="1"/>
        <v>57.46</v>
      </c>
      <c r="J21" s="17">
        <v>6</v>
      </c>
      <c r="K21" s="17"/>
    </row>
    <row r="22" s="3" customFormat="1" ht="31" customHeight="1" spans="1:11">
      <c r="A22" s="9" t="s">
        <v>678</v>
      </c>
      <c r="B22" s="9" t="s">
        <v>663</v>
      </c>
      <c r="C22" s="9" t="s">
        <v>664</v>
      </c>
      <c r="D22" s="9" t="s">
        <v>14</v>
      </c>
      <c r="E22" s="9" t="s">
        <v>679</v>
      </c>
      <c r="F22" s="9" t="s">
        <v>476</v>
      </c>
      <c r="G22" s="9" t="s">
        <v>680</v>
      </c>
      <c r="H22" s="11">
        <v>75.22</v>
      </c>
      <c r="I22" s="10">
        <f t="shared" si="1"/>
        <v>57.36</v>
      </c>
      <c r="J22" s="17">
        <v>7</v>
      </c>
      <c r="K22" s="17"/>
    </row>
    <row r="23" s="3" customFormat="1" ht="31" customHeight="1" spans="1:11">
      <c r="A23" s="9" t="s">
        <v>681</v>
      </c>
      <c r="B23" s="9" t="s">
        <v>663</v>
      </c>
      <c r="C23" s="9" t="s">
        <v>664</v>
      </c>
      <c r="D23" s="9" t="s">
        <v>20</v>
      </c>
      <c r="E23" s="9" t="s">
        <v>651</v>
      </c>
      <c r="F23" s="9" t="s">
        <v>435</v>
      </c>
      <c r="G23" s="9" t="s">
        <v>682</v>
      </c>
      <c r="H23" s="11">
        <v>70.98</v>
      </c>
      <c r="I23" s="10">
        <f t="shared" si="1"/>
        <v>56.74</v>
      </c>
      <c r="J23" s="17">
        <v>8</v>
      </c>
      <c r="K23" s="17"/>
    </row>
    <row r="24" s="3" customFormat="1" ht="31" customHeight="1" spans="1:11">
      <c r="A24" s="9" t="s">
        <v>683</v>
      </c>
      <c r="B24" s="9" t="s">
        <v>663</v>
      </c>
      <c r="C24" s="9" t="s">
        <v>664</v>
      </c>
      <c r="D24" s="9" t="s">
        <v>20</v>
      </c>
      <c r="E24" s="9" t="s">
        <v>676</v>
      </c>
      <c r="F24" s="9" t="s">
        <v>684</v>
      </c>
      <c r="G24" s="9" t="s">
        <v>685</v>
      </c>
      <c r="H24" s="11">
        <v>75.53</v>
      </c>
      <c r="I24" s="10">
        <f t="shared" si="1"/>
        <v>56.015</v>
      </c>
      <c r="J24" s="17">
        <v>9</v>
      </c>
      <c r="K24" s="17"/>
    </row>
    <row r="25" s="3" customFormat="1" ht="31" customHeight="1" spans="1:11">
      <c r="A25" s="9" t="s">
        <v>686</v>
      </c>
      <c r="B25" s="9" t="s">
        <v>663</v>
      </c>
      <c r="C25" s="9" t="s">
        <v>664</v>
      </c>
      <c r="D25" s="9" t="s">
        <v>20</v>
      </c>
      <c r="E25" s="9" t="s">
        <v>687</v>
      </c>
      <c r="F25" s="9" t="s">
        <v>650</v>
      </c>
      <c r="G25" s="9" t="s">
        <v>688</v>
      </c>
      <c r="H25" s="11">
        <v>72.16</v>
      </c>
      <c r="I25" s="10">
        <f t="shared" si="1"/>
        <v>52.58</v>
      </c>
      <c r="J25" s="17">
        <v>10</v>
      </c>
      <c r="K25" s="17"/>
    </row>
    <row r="26" s="3" customFormat="1" ht="31" customHeight="1" spans="1:11">
      <c r="A26" s="9" t="s">
        <v>689</v>
      </c>
      <c r="B26" s="9" t="s">
        <v>663</v>
      </c>
      <c r="C26" s="9" t="s">
        <v>664</v>
      </c>
      <c r="D26" s="9" t="s">
        <v>20</v>
      </c>
      <c r="E26" s="9" t="s">
        <v>690</v>
      </c>
      <c r="F26" s="9" t="s">
        <v>691</v>
      </c>
      <c r="G26" s="9" t="s">
        <v>692</v>
      </c>
      <c r="H26" s="11">
        <v>52.95</v>
      </c>
      <c r="I26" s="10">
        <f t="shared" si="1"/>
        <v>46.1</v>
      </c>
      <c r="J26" s="17">
        <v>11</v>
      </c>
      <c r="K26" s="17"/>
    </row>
    <row r="27" s="3" customFormat="1" ht="31" customHeight="1" spans="1:11">
      <c r="A27" s="9" t="s">
        <v>693</v>
      </c>
      <c r="B27" s="9" t="s">
        <v>663</v>
      </c>
      <c r="C27" s="9" t="s">
        <v>664</v>
      </c>
      <c r="D27" s="9" t="s">
        <v>14</v>
      </c>
      <c r="E27" s="9" t="s">
        <v>694</v>
      </c>
      <c r="F27" s="9" t="s">
        <v>695</v>
      </c>
      <c r="G27" s="9" t="s">
        <v>696</v>
      </c>
      <c r="H27" s="11">
        <v>51.38</v>
      </c>
      <c r="I27" s="10">
        <f t="shared" si="1"/>
        <v>41.815</v>
      </c>
      <c r="J27" s="17">
        <v>12</v>
      </c>
      <c r="K27" s="17"/>
    </row>
    <row r="28" s="1" customFormat="1" ht="31" customHeight="1" spans="1:11">
      <c r="A28" s="12" t="s">
        <v>697</v>
      </c>
      <c r="B28" s="12" t="s">
        <v>698</v>
      </c>
      <c r="C28" s="12" t="s">
        <v>118</v>
      </c>
      <c r="D28" s="12" t="s">
        <v>14</v>
      </c>
      <c r="E28" s="12" t="s">
        <v>119</v>
      </c>
      <c r="F28" s="12" t="s">
        <v>120</v>
      </c>
      <c r="G28" s="12" t="s">
        <v>121</v>
      </c>
      <c r="H28" s="13">
        <v>86.12</v>
      </c>
      <c r="I28" s="10">
        <f t="shared" si="1"/>
        <v>61.185</v>
      </c>
      <c r="J28" s="18">
        <v>1</v>
      </c>
      <c r="K28" s="18" t="s">
        <v>16</v>
      </c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3"/>
  <sheetViews>
    <sheetView workbookViewId="0">
      <selection activeCell="O24" sqref="O24"/>
    </sheetView>
  </sheetViews>
  <sheetFormatPr defaultColWidth="7.99166666666667" defaultRowHeight="15"/>
  <cols>
    <col min="1" max="1" width="14.625" style="21" customWidth="1"/>
    <col min="2" max="2" width="12" style="21" customWidth="1"/>
    <col min="3" max="3" width="7" style="21" customWidth="1"/>
    <col min="4" max="4" width="18.4416666666667" style="20" customWidth="1"/>
    <col min="5" max="5" width="9.375" style="76" customWidth="1"/>
    <col min="6" max="6" width="9" style="76" customWidth="1"/>
    <col min="7" max="7" width="10.375" style="76" customWidth="1"/>
    <col min="8" max="8" width="11.5" style="77" customWidth="1"/>
    <col min="9" max="9" width="9.5" style="77" customWidth="1"/>
    <col min="10" max="10" width="7.99166666666667" style="21" customWidth="1"/>
    <col min="11" max="11" width="8.875" style="21" customWidth="1"/>
    <col min="12" max="254" width="7.99166666666667" style="21"/>
    <col min="255" max="255" width="7.99166666666667" style="1"/>
    <col min="256" max="16384" width="7.99166666666667" style="21"/>
  </cols>
  <sheetData>
    <row r="1" s="20" customFormat="1" ht="33" customHeight="1" spans="1:11">
      <c r="A1" s="59" t="s">
        <v>0</v>
      </c>
      <c r="B1" s="59"/>
      <c r="C1" s="59"/>
      <c r="D1" s="59"/>
      <c r="E1" s="59"/>
      <c r="F1" s="59"/>
      <c r="G1" s="59"/>
      <c r="H1" s="60"/>
      <c r="I1" s="60"/>
      <c r="J1" s="59"/>
      <c r="K1" s="59"/>
    </row>
    <row r="2" s="20" customFormat="1" ht="19" customHeight="1" spans="1:12">
      <c r="A2" s="61"/>
      <c r="B2" s="61"/>
      <c r="C2" s="61"/>
      <c r="D2" s="61"/>
      <c r="E2" s="61"/>
      <c r="H2" s="34"/>
      <c r="I2" s="77"/>
      <c r="J2" s="78">
        <v>7.14</v>
      </c>
      <c r="K2" s="78"/>
      <c r="L2" s="78"/>
    </row>
    <row r="3" s="19" customFormat="1" ht="18" customHeight="1" spans="1:11">
      <c r="A3" s="62" t="s">
        <v>1</v>
      </c>
      <c r="B3" s="47" t="s">
        <v>2</v>
      </c>
      <c r="C3" s="28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53" t="s">
        <v>8</v>
      </c>
      <c r="I3" s="53" t="s">
        <v>9</v>
      </c>
      <c r="J3" s="47" t="s">
        <v>10</v>
      </c>
      <c r="K3" s="47" t="s">
        <v>11</v>
      </c>
    </row>
    <row r="4" s="19" customFormat="1" ht="28" customHeight="1" spans="1:11">
      <c r="A4" s="63"/>
      <c r="B4" s="47"/>
      <c r="C4" s="28"/>
      <c r="D4" s="47"/>
      <c r="E4" s="47"/>
      <c r="F4" s="47"/>
      <c r="G4" s="47"/>
      <c r="H4" s="53"/>
      <c r="I4" s="53"/>
      <c r="J4" s="47"/>
      <c r="K4" s="47"/>
    </row>
    <row r="5" s="57" customFormat="1" ht="21" customHeight="1" spans="1:11">
      <c r="A5" s="31" t="s">
        <v>122</v>
      </c>
      <c r="B5" s="31" t="s">
        <v>123</v>
      </c>
      <c r="C5" s="31" t="s">
        <v>20</v>
      </c>
      <c r="D5" s="31" t="s">
        <v>124</v>
      </c>
      <c r="E5" s="31">
        <v>81</v>
      </c>
      <c r="F5" s="31">
        <v>55</v>
      </c>
      <c r="G5" s="31">
        <v>136</v>
      </c>
      <c r="H5" s="64">
        <v>91.2</v>
      </c>
      <c r="I5" s="64">
        <v>79.6</v>
      </c>
      <c r="J5" s="31">
        <v>1</v>
      </c>
      <c r="K5" s="31" t="s">
        <v>16</v>
      </c>
    </row>
    <row r="6" s="57" customFormat="1" ht="21" customHeight="1" spans="1:11">
      <c r="A6" s="31" t="s">
        <v>122</v>
      </c>
      <c r="B6" s="31" t="s">
        <v>125</v>
      </c>
      <c r="C6" s="31" t="s">
        <v>20</v>
      </c>
      <c r="D6" s="31" t="s">
        <v>124</v>
      </c>
      <c r="E6" s="31">
        <v>57.5</v>
      </c>
      <c r="F6" s="31">
        <v>62</v>
      </c>
      <c r="G6" s="31">
        <v>119.5</v>
      </c>
      <c r="H6" s="64">
        <v>92.8</v>
      </c>
      <c r="I6" s="64">
        <v>76.275</v>
      </c>
      <c r="J6" s="31">
        <v>2</v>
      </c>
      <c r="K6" s="31" t="s">
        <v>16</v>
      </c>
    </row>
    <row r="7" s="57" customFormat="1" ht="21" customHeight="1" spans="1:11">
      <c r="A7" s="31" t="s">
        <v>122</v>
      </c>
      <c r="B7" s="31" t="s">
        <v>126</v>
      </c>
      <c r="C7" s="31" t="s">
        <v>20</v>
      </c>
      <c r="D7" s="31" t="s">
        <v>124</v>
      </c>
      <c r="E7" s="31">
        <v>55.5</v>
      </c>
      <c r="F7" s="31">
        <v>58</v>
      </c>
      <c r="G7" s="31">
        <v>113.5</v>
      </c>
      <c r="H7" s="64">
        <v>88.4</v>
      </c>
      <c r="I7" s="64">
        <v>72.575</v>
      </c>
      <c r="J7" s="31">
        <v>3</v>
      </c>
      <c r="K7" s="31" t="s">
        <v>16</v>
      </c>
    </row>
    <row r="8" s="57" customFormat="1" ht="21" customHeight="1" spans="1:11">
      <c r="A8" s="31" t="s">
        <v>122</v>
      </c>
      <c r="B8" s="31" t="s">
        <v>127</v>
      </c>
      <c r="C8" s="31" t="s">
        <v>20</v>
      </c>
      <c r="D8" s="31" t="s">
        <v>124</v>
      </c>
      <c r="E8" s="31">
        <v>51</v>
      </c>
      <c r="F8" s="31">
        <v>58</v>
      </c>
      <c r="G8" s="31">
        <v>109</v>
      </c>
      <c r="H8" s="64">
        <v>85.4</v>
      </c>
      <c r="I8" s="64">
        <v>69.95</v>
      </c>
      <c r="J8" s="31">
        <v>4</v>
      </c>
      <c r="K8" s="31" t="s">
        <v>16</v>
      </c>
    </row>
    <row r="9" s="57" customFormat="1" ht="21" customHeight="1" spans="1:11">
      <c r="A9" s="31" t="s">
        <v>122</v>
      </c>
      <c r="B9" s="31" t="s">
        <v>128</v>
      </c>
      <c r="C9" s="31" t="s">
        <v>20</v>
      </c>
      <c r="D9" s="31" t="s">
        <v>124</v>
      </c>
      <c r="E9" s="31">
        <v>50.5</v>
      </c>
      <c r="F9" s="31">
        <v>49</v>
      </c>
      <c r="G9" s="31">
        <v>99.5</v>
      </c>
      <c r="H9" s="64">
        <v>90</v>
      </c>
      <c r="I9" s="64">
        <v>69.875</v>
      </c>
      <c r="J9" s="31">
        <v>5</v>
      </c>
      <c r="K9" s="31" t="s">
        <v>16</v>
      </c>
    </row>
    <row r="10" s="57" customFormat="1" ht="21" customHeight="1" spans="1:11">
      <c r="A10" s="31" t="s">
        <v>122</v>
      </c>
      <c r="B10" s="31" t="s">
        <v>129</v>
      </c>
      <c r="C10" s="31" t="s">
        <v>20</v>
      </c>
      <c r="D10" s="31" t="s">
        <v>124</v>
      </c>
      <c r="E10" s="31">
        <v>50</v>
      </c>
      <c r="F10" s="31">
        <v>52.5</v>
      </c>
      <c r="G10" s="31">
        <v>102.5</v>
      </c>
      <c r="H10" s="64">
        <v>84.8</v>
      </c>
      <c r="I10" s="64">
        <v>68.025</v>
      </c>
      <c r="J10" s="31">
        <v>6</v>
      </c>
      <c r="K10" s="31" t="s">
        <v>16</v>
      </c>
    </row>
    <row r="11" s="57" customFormat="1" ht="21" customHeight="1" spans="1:11">
      <c r="A11" s="31" t="s">
        <v>122</v>
      </c>
      <c r="B11" s="31" t="s">
        <v>130</v>
      </c>
      <c r="C11" s="31" t="s">
        <v>20</v>
      </c>
      <c r="D11" s="31" t="s">
        <v>124</v>
      </c>
      <c r="E11" s="31">
        <v>44</v>
      </c>
      <c r="F11" s="31">
        <v>50.5</v>
      </c>
      <c r="G11" s="31">
        <v>94.5</v>
      </c>
      <c r="H11" s="64">
        <v>86.8</v>
      </c>
      <c r="I11" s="64">
        <v>67.025</v>
      </c>
      <c r="J11" s="31">
        <v>7</v>
      </c>
      <c r="K11" s="31" t="s">
        <v>16</v>
      </c>
    </row>
    <row r="12" s="57" customFormat="1" ht="21" customHeight="1" spans="1:11">
      <c r="A12" s="31" t="s">
        <v>122</v>
      </c>
      <c r="B12" s="31" t="s">
        <v>131</v>
      </c>
      <c r="C12" s="31" t="s">
        <v>20</v>
      </c>
      <c r="D12" s="31" t="s">
        <v>124</v>
      </c>
      <c r="E12" s="31">
        <v>52.5</v>
      </c>
      <c r="F12" s="31">
        <v>43</v>
      </c>
      <c r="G12" s="31">
        <v>95.5</v>
      </c>
      <c r="H12" s="64">
        <v>85.8</v>
      </c>
      <c r="I12" s="64">
        <v>66.775</v>
      </c>
      <c r="J12" s="31">
        <v>8</v>
      </c>
      <c r="K12" s="31" t="s">
        <v>16</v>
      </c>
    </row>
    <row r="13" s="57" customFormat="1" ht="21" customHeight="1" spans="1:11">
      <c r="A13" s="31" t="s">
        <v>122</v>
      </c>
      <c r="B13" s="31" t="s">
        <v>132</v>
      </c>
      <c r="C13" s="31" t="s">
        <v>20</v>
      </c>
      <c r="D13" s="31" t="s">
        <v>124</v>
      </c>
      <c r="E13" s="31">
        <v>45.5</v>
      </c>
      <c r="F13" s="31">
        <v>57.5</v>
      </c>
      <c r="G13" s="31">
        <v>103</v>
      </c>
      <c r="H13" s="64">
        <v>82</v>
      </c>
      <c r="I13" s="64">
        <v>66.75</v>
      </c>
      <c r="J13" s="31">
        <v>9</v>
      </c>
      <c r="K13" s="31" t="s">
        <v>16</v>
      </c>
    </row>
    <row r="14" s="57" customFormat="1" ht="21" customHeight="1" spans="1:11">
      <c r="A14" s="31" t="s">
        <v>122</v>
      </c>
      <c r="B14" s="31" t="s">
        <v>133</v>
      </c>
      <c r="C14" s="31" t="s">
        <v>20</v>
      </c>
      <c r="D14" s="31" t="s">
        <v>124</v>
      </c>
      <c r="E14" s="31">
        <v>32.5</v>
      </c>
      <c r="F14" s="31">
        <v>60</v>
      </c>
      <c r="G14" s="31">
        <v>92.5</v>
      </c>
      <c r="H14" s="64">
        <v>87.2</v>
      </c>
      <c r="I14" s="64">
        <v>66.725</v>
      </c>
      <c r="J14" s="31">
        <v>10</v>
      </c>
      <c r="K14" s="31" t="s">
        <v>16</v>
      </c>
    </row>
    <row r="15" s="57" customFormat="1" ht="21" customHeight="1" spans="1:11">
      <c r="A15" s="31" t="s">
        <v>122</v>
      </c>
      <c r="B15" s="31" t="s">
        <v>134</v>
      </c>
      <c r="C15" s="31" t="s">
        <v>20</v>
      </c>
      <c r="D15" s="31" t="s">
        <v>124</v>
      </c>
      <c r="E15" s="31">
        <v>49.5</v>
      </c>
      <c r="F15" s="31">
        <v>47</v>
      </c>
      <c r="G15" s="31">
        <v>96.5</v>
      </c>
      <c r="H15" s="64">
        <v>85.2</v>
      </c>
      <c r="I15" s="64">
        <v>66.725</v>
      </c>
      <c r="J15" s="31">
        <v>10</v>
      </c>
      <c r="K15" s="31" t="s">
        <v>16</v>
      </c>
    </row>
    <row r="16" s="57" customFormat="1" ht="21" customHeight="1" spans="1:11">
      <c r="A16" s="31" t="s">
        <v>122</v>
      </c>
      <c r="B16" s="31" t="s">
        <v>135</v>
      </c>
      <c r="C16" s="31" t="s">
        <v>20</v>
      </c>
      <c r="D16" s="31" t="s">
        <v>124</v>
      </c>
      <c r="E16" s="31">
        <v>43.5</v>
      </c>
      <c r="F16" s="31">
        <v>52.5</v>
      </c>
      <c r="G16" s="31">
        <v>96</v>
      </c>
      <c r="H16" s="64">
        <v>84.4</v>
      </c>
      <c r="I16" s="64">
        <v>66.2</v>
      </c>
      <c r="J16" s="31">
        <v>12</v>
      </c>
      <c r="K16" s="31" t="s">
        <v>16</v>
      </c>
    </row>
    <row r="17" s="57" customFormat="1" ht="21" customHeight="1" spans="1:11">
      <c r="A17" s="31" t="s">
        <v>122</v>
      </c>
      <c r="B17" s="31" t="s">
        <v>136</v>
      </c>
      <c r="C17" s="31" t="s">
        <v>20</v>
      </c>
      <c r="D17" s="31" t="s">
        <v>124</v>
      </c>
      <c r="E17" s="31">
        <v>39.5</v>
      </c>
      <c r="F17" s="31">
        <v>50</v>
      </c>
      <c r="G17" s="31">
        <v>89.5</v>
      </c>
      <c r="H17" s="64">
        <v>87.6</v>
      </c>
      <c r="I17" s="64">
        <v>66.175</v>
      </c>
      <c r="J17" s="31">
        <v>13</v>
      </c>
      <c r="K17" s="31" t="s">
        <v>16</v>
      </c>
    </row>
    <row r="18" s="57" customFormat="1" ht="21" customHeight="1" spans="1:11">
      <c r="A18" s="31" t="s">
        <v>122</v>
      </c>
      <c r="B18" s="31" t="s">
        <v>137</v>
      </c>
      <c r="C18" s="31" t="s">
        <v>20</v>
      </c>
      <c r="D18" s="31" t="s">
        <v>124</v>
      </c>
      <c r="E18" s="31">
        <v>48.5</v>
      </c>
      <c r="F18" s="31">
        <v>46.5</v>
      </c>
      <c r="G18" s="31">
        <v>95</v>
      </c>
      <c r="H18" s="64">
        <v>84.6</v>
      </c>
      <c r="I18" s="64">
        <v>66.05</v>
      </c>
      <c r="J18" s="31">
        <v>14</v>
      </c>
      <c r="K18" s="31" t="s">
        <v>16</v>
      </c>
    </row>
    <row r="19" s="57" customFormat="1" ht="21" customHeight="1" spans="1:11">
      <c r="A19" s="31" t="s">
        <v>122</v>
      </c>
      <c r="B19" s="31" t="s">
        <v>138</v>
      </c>
      <c r="C19" s="31" t="s">
        <v>20</v>
      </c>
      <c r="D19" s="31" t="s">
        <v>124</v>
      </c>
      <c r="E19" s="31">
        <v>52</v>
      </c>
      <c r="F19" s="31">
        <v>36</v>
      </c>
      <c r="G19" s="31">
        <v>88</v>
      </c>
      <c r="H19" s="64">
        <v>87.4</v>
      </c>
      <c r="I19" s="64">
        <v>65.7</v>
      </c>
      <c r="J19" s="31">
        <v>15</v>
      </c>
      <c r="K19" s="31" t="s">
        <v>16</v>
      </c>
    </row>
    <row r="20" s="57" customFormat="1" ht="21" customHeight="1" spans="1:11">
      <c r="A20" s="31" t="s">
        <v>122</v>
      </c>
      <c r="B20" s="31" t="s">
        <v>139</v>
      </c>
      <c r="C20" s="31" t="s">
        <v>20</v>
      </c>
      <c r="D20" s="31" t="s">
        <v>124</v>
      </c>
      <c r="E20" s="31">
        <v>48.5</v>
      </c>
      <c r="F20" s="31">
        <v>50</v>
      </c>
      <c r="G20" s="31">
        <v>98.5</v>
      </c>
      <c r="H20" s="64">
        <v>82</v>
      </c>
      <c r="I20" s="64">
        <v>65.625</v>
      </c>
      <c r="J20" s="31">
        <v>16</v>
      </c>
      <c r="K20" s="31" t="s">
        <v>16</v>
      </c>
    </row>
    <row r="21" s="57" customFormat="1" ht="21" customHeight="1" spans="1:11">
      <c r="A21" s="31" t="s">
        <v>122</v>
      </c>
      <c r="B21" s="31" t="s">
        <v>140</v>
      </c>
      <c r="C21" s="31" t="s">
        <v>20</v>
      </c>
      <c r="D21" s="31" t="s">
        <v>124</v>
      </c>
      <c r="E21" s="31">
        <v>57</v>
      </c>
      <c r="F21" s="31">
        <v>41.5</v>
      </c>
      <c r="G21" s="31">
        <v>98.5</v>
      </c>
      <c r="H21" s="64">
        <v>81.8</v>
      </c>
      <c r="I21" s="64">
        <v>65.525</v>
      </c>
      <c r="J21" s="31">
        <v>17</v>
      </c>
      <c r="K21" s="31" t="s">
        <v>16</v>
      </c>
    </row>
    <row r="22" s="57" customFormat="1" ht="21" customHeight="1" spans="1:11">
      <c r="A22" s="31" t="s">
        <v>122</v>
      </c>
      <c r="B22" s="31" t="s">
        <v>141</v>
      </c>
      <c r="C22" s="31" t="s">
        <v>20</v>
      </c>
      <c r="D22" s="31" t="s">
        <v>124</v>
      </c>
      <c r="E22" s="31">
        <v>41.5</v>
      </c>
      <c r="F22" s="31">
        <v>63.5</v>
      </c>
      <c r="G22" s="31">
        <v>105</v>
      </c>
      <c r="H22" s="64">
        <v>78</v>
      </c>
      <c r="I22" s="64">
        <v>65.25</v>
      </c>
      <c r="J22" s="31">
        <v>18</v>
      </c>
      <c r="K22" s="31" t="s">
        <v>16</v>
      </c>
    </row>
    <row r="23" s="57" customFormat="1" ht="21" customHeight="1" spans="1:11">
      <c r="A23" s="31" t="s">
        <v>122</v>
      </c>
      <c r="B23" s="31" t="s">
        <v>142</v>
      </c>
      <c r="C23" s="31" t="s">
        <v>20</v>
      </c>
      <c r="D23" s="31" t="s">
        <v>124</v>
      </c>
      <c r="E23" s="31">
        <v>46.5</v>
      </c>
      <c r="F23" s="31">
        <v>50</v>
      </c>
      <c r="G23" s="31">
        <v>96.5</v>
      </c>
      <c r="H23" s="64">
        <v>81.8</v>
      </c>
      <c r="I23" s="64">
        <v>65.025</v>
      </c>
      <c r="J23" s="31">
        <v>19</v>
      </c>
      <c r="K23" s="31" t="s">
        <v>16</v>
      </c>
    </row>
    <row r="24" s="57" customFormat="1" ht="21" customHeight="1" spans="1:11">
      <c r="A24" s="31" t="s">
        <v>122</v>
      </c>
      <c r="B24" s="31" t="s">
        <v>143</v>
      </c>
      <c r="C24" s="31" t="s">
        <v>20</v>
      </c>
      <c r="D24" s="31" t="s">
        <v>124</v>
      </c>
      <c r="E24" s="31">
        <v>37.5</v>
      </c>
      <c r="F24" s="31">
        <v>45</v>
      </c>
      <c r="G24" s="31">
        <v>82.5</v>
      </c>
      <c r="H24" s="64">
        <v>88.2</v>
      </c>
      <c r="I24" s="64">
        <v>64.725</v>
      </c>
      <c r="J24" s="31">
        <v>20</v>
      </c>
      <c r="K24" s="31" t="s">
        <v>16</v>
      </c>
    </row>
    <row r="25" s="57" customFormat="1" ht="21" customHeight="1" spans="1:11">
      <c r="A25" s="31" t="s">
        <v>122</v>
      </c>
      <c r="B25" s="31" t="s">
        <v>144</v>
      </c>
      <c r="C25" s="31" t="s">
        <v>20</v>
      </c>
      <c r="D25" s="31" t="s">
        <v>124</v>
      </c>
      <c r="E25" s="31">
        <v>44</v>
      </c>
      <c r="F25" s="31">
        <v>39.5</v>
      </c>
      <c r="G25" s="31">
        <v>83.5</v>
      </c>
      <c r="H25" s="64">
        <v>85.6</v>
      </c>
      <c r="I25" s="64">
        <v>63.675</v>
      </c>
      <c r="J25" s="31">
        <v>21</v>
      </c>
      <c r="K25" s="31" t="s">
        <v>16</v>
      </c>
    </row>
    <row r="26" s="57" customFormat="1" ht="21" customHeight="1" spans="1:11">
      <c r="A26" s="31" t="s">
        <v>122</v>
      </c>
      <c r="B26" s="31" t="s">
        <v>145</v>
      </c>
      <c r="C26" s="31" t="s">
        <v>20</v>
      </c>
      <c r="D26" s="31" t="s">
        <v>124</v>
      </c>
      <c r="E26" s="31">
        <v>41</v>
      </c>
      <c r="F26" s="31">
        <v>48.5</v>
      </c>
      <c r="G26" s="31">
        <v>89.5</v>
      </c>
      <c r="H26" s="64">
        <v>79</v>
      </c>
      <c r="I26" s="64">
        <v>61.875</v>
      </c>
      <c r="J26" s="31">
        <v>22</v>
      </c>
      <c r="K26" s="31" t="s">
        <v>16</v>
      </c>
    </row>
    <row r="27" s="57" customFormat="1" ht="21" customHeight="1" spans="1:11">
      <c r="A27" s="31" t="s">
        <v>122</v>
      </c>
      <c r="B27" s="31" t="s">
        <v>146</v>
      </c>
      <c r="C27" s="31" t="s">
        <v>20</v>
      </c>
      <c r="D27" s="31" t="s">
        <v>124</v>
      </c>
      <c r="E27" s="31">
        <v>43</v>
      </c>
      <c r="F27" s="31">
        <v>35.5</v>
      </c>
      <c r="G27" s="31">
        <v>78.5</v>
      </c>
      <c r="H27" s="64">
        <v>82.6</v>
      </c>
      <c r="I27" s="64">
        <v>60.925</v>
      </c>
      <c r="J27" s="31">
        <v>23</v>
      </c>
      <c r="K27" s="71"/>
    </row>
    <row r="28" s="57" customFormat="1" ht="21" customHeight="1" spans="1:11">
      <c r="A28" s="31" t="s">
        <v>122</v>
      </c>
      <c r="B28" s="31" t="s">
        <v>147</v>
      </c>
      <c r="C28" s="31" t="s">
        <v>20</v>
      </c>
      <c r="D28" s="31" t="s">
        <v>124</v>
      </c>
      <c r="E28" s="31">
        <v>39</v>
      </c>
      <c r="F28" s="31">
        <v>51</v>
      </c>
      <c r="G28" s="31">
        <v>90</v>
      </c>
      <c r="H28" s="64">
        <v>75.6</v>
      </c>
      <c r="I28" s="64">
        <v>60.3</v>
      </c>
      <c r="J28" s="31">
        <v>24</v>
      </c>
      <c r="K28" s="71"/>
    </row>
    <row r="29" s="57" customFormat="1" ht="21" customHeight="1" spans="1:11">
      <c r="A29" s="31" t="s">
        <v>122</v>
      </c>
      <c r="B29" s="31" t="s">
        <v>148</v>
      </c>
      <c r="C29" s="31" t="s">
        <v>20</v>
      </c>
      <c r="D29" s="31" t="s">
        <v>124</v>
      </c>
      <c r="E29" s="31">
        <v>43.5</v>
      </c>
      <c r="F29" s="31">
        <v>36.5</v>
      </c>
      <c r="G29" s="31">
        <v>80</v>
      </c>
      <c r="H29" s="64">
        <v>76.6</v>
      </c>
      <c r="I29" s="64">
        <v>58.3</v>
      </c>
      <c r="J29" s="31">
        <v>25</v>
      </c>
      <c r="K29" s="71"/>
    </row>
    <row r="30" s="57" customFormat="1" ht="21" customHeight="1" spans="1:11">
      <c r="A30" s="31" t="s">
        <v>122</v>
      </c>
      <c r="B30" s="31" t="s">
        <v>149</v>
      </c>
      <c r="C30" s="31" t="s">
        <v>20</v>
      </c>
      <c r="D30" s="31" t="s">
        <v>124</v>
      </c>
      <c r="E30" s="31">
        <v>30</v>
      </c>
      <c r="F30" s="31">
        <v>36.5</v>
      </c>
      <c r="G30" s="31">
        <v>66.5</v>
      </c>
      <c r="H30" s="64">
        <v>75.6</v>
      </c>
      <c r="I30" s="64">
        <v>54.425</v>
      </c>
      <c r="J30" s="31">
        <v>26</v>
      </c>
      <c r="K30" s="71"/>
    </row>
    <row r="31" s="57" customFormat="1" ht="21" customHeight="1" spans="1:11">
      <c r="A31" s="31" t="s">
        <v>122</v>
      </c>
      <c r="B31" s="31" t="s">
        <v>150</v>
      </c>
      <c r="C31" s="31" t="s">
        <v>20</v>
      </c>
      <c r="D31" s="31" t="s">
        <v>124</v>
      </c>
      <c r="E31" s="31">
        <v>23</v>
      </c>
      <c r="F31" s="31">
        <v>33</v>
      </c>
      <c r="G31" s="31">
        <v>56</v>
      </c>
      <c r="H31" s="64">
        <v>77.4</v>
      </c>
      <c r="I31" s="64">
        <v>52.7</v>
      </c>
      <c r="J31" s="31">
        <v>27</v>
      </c>
      <c r="K31" s="71"/>
    </row>
    <row r="32" s="57" customFormat="1" ht="21" customHeight="1" spans="1:11">
      <c r="A32" s="31" t="s">
        <v>122</v>
      </c>
      <c r="B32" s="31" t="s">
        <v>151</v>
      </c>
      <c r="C32" s="31" t="s">
        <v>20</v>
      </c>
      <c r="D32" s="31" t="s">
        <v>124</v>
      </c>
      <c r="E32" s="31">
        <v>21.5</v>
      </c>
      <c r="F32" s="31">
        <v>26.5</v>
      </c>
      <c r="G32" s="31">
        <v>48</v>
      </c>
      <c r="H32" s="64">
        <v>76.6</v>
      </c>
      <c r="I32" s="64">
        <v>50.3</v>
      </c>
      <c r="J32" s="31">
        <v>28</v>
      </c>
      <c r="K32" s="71"/>
    </row>
    <row r="33" s="57" customFormat="1" ht="21" customHeight="1" spans="1:11">
      <c r="A33" s="31" t="s">
        <v>122</v>
      </c>
      <c r="B33" s="31" t="s">
        <v>152</v>
      </c>
      <c r="C33" s="31" t="s">
        <v>20</v>
      </c>
      <c r="D33" s="31" t="s">
        <v>124</v>
      </c>
      <c r="E33" s="31">
        <v>37.5</v>
      </c>
      <c r="F33" s="31">
        <v>38</v>
      </c>
      <c r="G33" s="31">
        <v>75.5</v>
      </c>
      <c r="H33" s="64">
        <v>0</v>
      </c>
      <c r="I33" s="64">
        <v>18.875</v>
      </c>
      <c r="J33" s="31">
        <v>29</v>
      </c>
      <c r="K33" s="71"/>
    </row>
    <row r="34" s="21" customFormat="1" spans="1:255">
      <c r="A34" s="1"/>
      <c r="B34" s="1"/>
      <c r="C34" s="1"/>
      <c r="D34" s="1"/>
      <c r="E34" s="1"/>
      <c r="F34" s="1"/>
      <c r="G34" s="1"/>
      <c r="H34" s="4"/>
      <c r="I34" s="23"/>
      <c r="J34" s="4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U34" s="1"/>
    </row>
    <row r="35" s="21" customFormat="1" spans="1:255">
      <c r="A35" s="1"/>
      <c r="B35" s="1"/>
      <c r="C35" s="1"/>
      <c r="D35" s="1"/>
      <c r="E35" s="1"/>
      <c r="F35" s="1"/>
      <c r="G35" s="1"/>
      <c r="H35" s="4"/>
      <c r="I35" s="23"/>
      <c r="J35" s="4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U35" s="1"/>
    </row>
    <row r="36" s="21" customFormat="1" spans="1:255">
      <c r="A36" s="1"/>
      <c r="B36" s="1"/>
      <c r="C36" s="1"/>
      <c r="D36" s="1"/>
      <c r="E36" s="1"/>
      <c r="F36" s="1"/>
      <c r="G36" s="1"/>
      <c r="H36" s="4"/>
      <c r="I36" s="23"/>
      <c r="J36" s="4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U36" s="1"/>
    </row>
    <row r="37" s="21" customFormat="1" spans="1:255">
      <c r="A37" s="1"/>
      <c r="B37" s="1"/>
      <c r="C37" s="1"/>
      <c r="D37" s="1"/>
      <c r="E37" s="1"/>
      <c r="F37" s="1"/>
      <c r="G37" s="1"/>
      <c r="H37" s="4"/>
      <c r="I37" s="23"/>
      <c r="J37" s="4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U37" s="1"/>
    </row>
    <row r="38" s="21" customFormat="1" spans="1:255">
      <c r="A38" s="1"/>
      <c r="B38" s="1"/>
      <c r="C38" s="1"/>
      <c r="D38" s="1"/>
      <c r="E38" s="1"/>
      <c r="F38" s="1"/>
      <c r="G38" s="1"/>
      <c r="H38" s="4"/>
      <c r="I38" s="23"/>
      <c r="J38" s="4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U38" s="1"/>
    </row>
    <row r="39" s="21" customFormat="1" spans="1:255">
      <c r="A39" s="1"/>
      <c r="B39" s="1"/>
      <c r="C39" s="1"/>
      <c r="D39" s="1"/>
      <c r="E39" s="1"/>
      <c r="F39" s="1"/>
      <c r="G39" s="1"/>
      <c r="H39" s="4"/>
      <c r="I39" s="23"/>
      <c r="J39" s="4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U39" s="1"/>
    </row>
    <row r="40" s="21" customFormat="1" spans="1:255">
      <c r="A40" s="1"/>
      <c r="B40" s="1"/>
      <c r="C40" s="1"/>
      <c r="D40" s="1"/>
      <c r="E40" s="1"/>
      <c r="F40" s="1"/>
      <c r="G40" s="1"/>
      <c r="H40" s="4"/>
      <c r="I40" s="23"/>
      <c r="J40" s="4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U40" s="1"/>
    </row>
    <row r="41" s="21" customFormat="1" spans="1:255">
      <c r="A41" s="1"/>
      <c r="B41" s="1"/>
      <c r="C41" s="1"/>
      <c r="D41" s="1"/>
      <c r="E41" s="1"/>
      <c r="F41" s="1"/>
      <c r="G41" s="1"/>
      <c r="H41" s="4"/>
      <c r="I41" s="23"/>
      <c r="J41" s="4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U41" s="1"/>
    </row>
    <row r="42" s="21" customFormat="1" spans="1:255">
      <c r="A42" s="1"/>
      <c r="B42" s="1"/>
      <c r="C42" s="1"/>
      <c r="D42" s="1"/>
      <c r="E42" s="1"/>
      <c r="F42" s="1"/>
      <c r="G42" s="1"/>
      <c r="H42" s="4"/>
      <c r="I42" s="23"/>
      <c r="J42" s="4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U42" s="1"/>
    </row>
    <row r="43" s="21" customFormat="1" spans="1:255">
      <c r="A43" s="1"/>
      <c r="B43" s="1"/>
      <c r="C43" s="1"/>
      <c r="D43" s="1"/>
      <c r="E43" s="1"/>
      <c r="F43" s="1"/>
      <c r="G43" s="1"/>
      <c r="H43" s="4"/>
      <c r="I43" s="23"/>
      <c r="J43" s="4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U43" s="1"/>
    </row>
    <row r="44" s="21" customFormat="1" spans="1:255">
      <c r="A44" s="1"/>
      <c r="B44" s="1"/>
      <c r="C44" s="1"/>
      <c r="D44" s="1"/>
      <c r="E44" s="1"/>
      <c r="F44" s="1"/>
      <c r="G44" s="1"/>
      <c r="H44" s="4"/>
      <c r="I44" s="23"/>
      <c r="J44" s="4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U44" s="1"/>
    </row>
    <row r="45" s="21" customFormat="1" spans="1:255">
      <c r="A45" s="1"/>
      <c r="B45" s="1"/>
      <c r="C45" s="1"/>
      <c r="D45" s="1"/>
      <c r="E45" s="1"/>
      <c r="F45" s="1"/>
      <c r="G45" s="1"/>
      <c r="H45" s="4"/>
      <c r="I45" s="23"/>
      <c r="J45" s="4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U45" s="1"/>
    </row>
    <row r="46" s="21" customFormat="1" spans="1:255">
      <c r="A46" s="1"/>
      <c r="B46" s="1"/>
      <c r="C46" s="1"/>
      <c r="D46" s="1"/>
      <c r="E46" s="1"/>
      <c r="F46" s="1"/>
      <c r="G46" s="1"/>
      <c r="H46" s="4"/>
      <c r="I46" s="23"/>
      <c r="J46" s="4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U46" s="1"/>
    </row>
    <row r="47" s="21" customFormat="1" spans="1:255">
      <c r="A47" s="1"/>
      <c r="B47" s="1"/>
      <c r="C47" s="1"/>
      <c r="D47" s="1"/>
      <c r="E47" s="1"/>
      <c r="F47" s="1"/>
      <c r="G47" s="1"/>
      <c r="H47" s="4"/>
      <c r="I47" s="23"/>
      <c r="J47" s="4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U47" s="1"/>
    </row>
    <row r="48" s="1" customFormat="1" ht="13.5" spans="8:10">
      <c r="H48" s="4"/>
      <c r="I48" s="23"/>
      <c r="J48" s="46"/>
    </row>
    <row r="49" s="1" customFormat="1" ht="13.5" spans="8:10">
      <c r="H49" s="4"/>
      <c r="I49" s="23"/>
      <c r="J49" s="46"/>
    </row>
    <row r="50" s="1" customFormat="1" ht="13.5" spans="8:10">
      <c r="H50" s="4"/>
      <c r="I50" s="23"/>
      <c r="J50" s="46"/>
    </row>
    <row r="51" s="1" customFormat="1" ht="13.5" spans="8:10">
      <c r="H51" s="4"/>
      <c r="I51" s="23"/>
      <c r="J51" s="46"/>
    </row>
    <row r="52" s="1" customFormat="1" ht="13.5" spans="8:10">
      <c r="H52" s="4"/>
      <c r="I52" s="23"/>
      <c r="J52" s="46"/>
    </row>
    <row r="53" s="1" customFormat="1" ht="13.5" spans="8:10">
      <c r="H53" s="4"/>
      <c r="I53" s="23"/>
      <c r="J53" s="46"/>
    </row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workbookViewId="0">
      <selection activeCell="Q22" sqref="Q22"/>
    </sheetView>
  </sheetViews>
  <sheetFormatPr defaultColWidth="8.89166666666667" defaultRowHeight="13.5"/>
  <cols>
    <col min="1" max="1" width="12.125" style="1" customWidth="1"/>
    <col min="2" max="2" width="8.89166666666667" style="1"/>
    <col min="3" max="3" width="6.55833333333333" style="1" customWidth="1"/>
    <col min="4" max="4" width="18.8916666666667" style="1" customWidth="1"/>
    <col min="5" max="7" width="8.89166666666667" style="1"/>
    <col min="8" max="8" width="7.25" style="46" customWidth="1"/>
    <col min="9" max="9" width="8.89166666666667" style="23"/>
    <col min="10" max="10" width="13.125" style="46" customWidth="1"/>
    <col min="11" max="12" width="12.625" style="46" customWidth="1"/>
    <col min="13" max="13" width="7.5" style="46" customWidth="1"/>
    <col min="14" max="14" width="8.89166666666667" style="46"/>
    <col min="15" max="16" width="8.89166666666667" style="1"/>
    <col min="17" max="17" width="12.625" style="1"/>
    <col min="18" max="16384" width="8.89166666666667" style="1"/>
  </cols>
  <sheetData>
    <row r="1" s="20" customFormat="1" ht="33" customHeight="1" spans="1:17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21"/>
      <c r="P1" s="1"/>
      <c r="Q1" s="46"/>
    </row>
    <row r="2" s="20" customFormat="1" ht="21" customHeight="1" spans="1:14">
      <c r="A2" s="61"/>
      <c r="B2" s="61"/>
      <c r="C2" s="61"/>
      <c r="D2" s="61"/>
      <c r="E2" s="61"/>
      <c r="H2" s="25"/>
      <c r="J2" s="21"/>
      <c r="K2" s="21"/>
      <c r="L2" s="73">
        <v>7.14</v>
      </c>
      <c r="M2" s="68"/>
      <c r="N2" s="75"/>
    </row>
    <row r="3" s="19" customFormat="1" ht="18" customHeight="1" spans="1:14">
      <c r="A3" s="62" t="s">
        <v>1</v>
      </c>
      <c r="B3" s="47" t="s">
        <v>2</v>
      </c>
      <c r="C3" s="28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153</v>
      </c>
      <c r="I3" s="53" t="s">
        <v>154</v>
      </c>
      <c r="J3" s="47" t="s">
        <v>155</v>
      </c>
      <c r="K3" s="47" t="s">
        <v>156</v>
      </c>
      <c r="L3" s="47" t="s">
        <v>9</v>
      </c>
      <c r="M3" s="47" t="s">
        <v>10</v>
      </c>
      <c r="N3" s="47" t="s">
        <v>11</v>
      </c>
    </row>
    <row r="4" s="19" customFormat="1" ht="28" customHeight="1" spans="1:14">
      <c r="A4" s="63"/>
      <c r="B4" s="47"/>
      <c r="C4" s="28"/>
      <c r="D4" s="47"/>
      <c r="E4" s="47"/>
      <c r="F4" s="47"/>
      <c r="G4" s="47"/>
      <c r="H4" s="47"/>
      <c r="I4" s="53"/>
      <c r="J4" s="47"/>
      <c r="K4" s="47"/>
      <c r="L4" s="47"/>
      <c r="M4" s="47"/>
      <c r="N4" s="47"/>
    </row>
    <row r="5" s="57" customFormat="1" ht="21" customHeight="1" spans="1:14">
      <c r="A5" s="31" t="s">
        <v>157</v>
      </c>
      <c r="B5" s="31" t="s">
        <v>158</v>
      </c>
      <c r="C5" s="31" t="s">
        <v>14</v>
      </c>
      <c r="D5" s="31" t="s">
        <v>159</v>
      </c>
      <c r="E5" s="31">
        <v>81.5</v>
      </c>
      <c r="F5" s="31">
        <v>70.5</v>
      </c>
      <c r="G5" s="31">
        <v>152</v>
      </c>
      <c r="H5" s="31">
        <v>7</v>
      </c>
      <c r="I5" s="64">
        <v>92.4</v>
      </c>
      <c r="J5" s="31">
        <v>0.99837662</v>
      </c>
      <c r="K5" s="31">
        <v>92.24999969</v>
      </c>
      <c r="L5" s="31">
        <v>84.12</v>
      </c>
      <c r="M5" s="31">
        <f>RANK(L5,$L$5:$L$43,0)</f>
        <v>1</v>
      </c>
      <c r="N5" s="31" t="s">
        <v>16</v>
      </c>
    </row>
    <row r="6" s="57" customFormat="1" ht="21" customHeight="1" spans="1:14">
      <c r="A6" s="31" t="s">
        <v>157</v>
      </c>
      <c r="B6" s="31" t="s">
        <v>160</v>
      </c>
      <c r="C6" s="31" t="s">
        <v>14</v>
      </c>
      <c r="D6" s="31" t="s">
        <v>161</v>
      </c>
      <c r="E6" s="31">
        <v>84</v>
      </c>
      <c r="F6" s="31">
        <v>64</v>
      </c>
      <c r="G6" s="31">
        <v>148</v>
      </c>
      <c r="H6" s="31">
        <v>7</v>
      </c>
      <c r="I6" s="64">
        <v>90.8</v>
      </c>
      <c r="J6" s="31">
        <v>0.99837662</v>
      </c>
      <c r="K6" s="31">
        <v>90.6525971</v>
      </c>
      <c r="L6" s="31">
        <v>82.33</v>
      </c>
      <c r="M6" s="31">
        <f>RANK(L6,$L$5:$L$43,0)</f>
        <v>2</v>
      </c>
      <c r="N6" s="31" t="s">
        <v>16</v>
      </c>
    </row>
    <row r="7" s="57" customFormat="1" ht="21" customHeight="1" spans="1:14">
      <c r="A7" s="31" t="s">
        <v>157</v>
      </c>
      <c r="B7" s="31" t="s">
        <v>162</v>
      </c>
      <c r="C7" s="31" t="s">
        <v>14</v>
      </c>
      <c r="D7" s="31" t="s">
        <v>161</v>
      </c>
      <c r="E7" s="31">
        <v>87.5</v>
      </c>
      <c r="F7" s="31">
        <v>62</v>
      </c>
      <c r="G7" s="31">
        <v>149.5</v>
      </c>
      <c r="H7" s="31">
        <v>7</v>
      </c>
      <c r="I7" s="64">
        <v>88.6</v>
      </c>
      <c r="J7" s="31">
        <v>0.99837662</v>
      </c>
      <c r="K7" s="31">
        <v>88.45616853</v>
      </c>
      <c r="L7" s="31">
        <v>81.6</v>
      </c>
      <c r="M7" s="31">
        <f>RANK(L7,$L$5:$L$43,0)</f>
        <v>3</v>
      </c>
      <c r="N7" s="31" t="s">
        <v>16</v>
      </c>
    </row>
    <row r="8" s="57" customFormat="1" ht="21" customHeight="1" spans="1:14">
      <c r="A8" s="31" t="s">
        <v>157</v>
      </c>
      <c r="B8" s="31" t="s">
        <v>163</v>
      </c>
      <c r="C8" s="31" t="s">
        <v>14</v>
      </c>
      <c r="D8" s="31" t="s">
        <v>161</v>
      </c>
      <c r="E8" s="31">
        <v>77</v>
      </c>
      <c r="F8" s="31">
        <v>73</v>
      </c>
      <c r="G8" s="31">
        <v>150</v>
      </c>
      <c r="H8" s="31">
        <v>6</v>
      </c>
      <c r="I8" s="64">
        <v>84.8</v>
      </c>
      <c r="J8" s="31">
        <v>1.00139931</v>
      </c>
      <c r="K8" s="31">
        <v>84.91866149</v>
      </c>
      <c r="L8" s="31">
        <v>79.96</v>
      </c>
      <c r="M8" s="31">
        <f>RANK(L8,$L$5:$L$43,0)</f>
        <v>4</v>
      </c>
      <c r="N8" s="31" t="s">
        <v>16</v>
      </c>
    </row>
    <row r="9" s="57" customFormat="1" ht="21" customHeight="1" spans="1:14">
      <c r="A9" s="31" t="s">
        <v>157</v>
      </c>
      <c r="B9" s="31" t="s">
        <v>164</v>
      </c>
      <c r="C9" s="31" t="s">
        <v>14</v>
      </c>
      <c r="D9" s="31" t="s">
        <v>161</v>
      </c>
      <c r="E9" s="31">
        <v>82</v>
      </c>
      <c r="F9" s="31">
        <v>65.5</v>
      </c>
      <c r="G9" s="31">
        <v>147.5</v>
      </c>
      <c r="H9" s="31">
        <v>6</v>
      </c>
      <c r="I9" s="64">
        <v>86</v>
      </c>
      <c r="J9" s="31">
        <v>1.00139931</v>
      </c>
      <c r="K9" s="31">
        <v>86.12034066</v>
      </c>
      <c r="L9" s="31">
        <v>79.94</v>
      </c>
      <c r="M9" s="31">
        <f>RANK(L9,$L$5:$L$43,0)</f>
        <v>5</v>
      </c>
      <c r="N9" s="31" t="s">
        <v>16</v>
      </c>
    </row>
    <row r="10" s="57" customFormat="1" ht="21" customHeight="1" spans="1:14">
      <c r="A10" s="31" t="s">
        <v>157</v>
      </c>
      <c r="B10" s="31" t="s">
        <v>165</v>
      </c>
      <c r="C10" s="31" t="s">
        <v>14</v>
      </c>
      <c r="D10" s="31" t="s">
        <v>161</v>
      </c>
      <c r="E10" s="31">
        <v>77.5</v>
      </c>
      <c r="F10" s="31">
        <v>56</v>
      </c>
      <c r="G10" s="31">
        <v>133.5</v>
      </c>
      <c r="H10" s="31">
        <v>6</v>
      </c>
      <c r="I10" s="64">
        <v>90.8</v>
      </c>
      <c r="J10" s="31">
        <v>1.00139931</v>
      </c>
      <c r="K10" s="31">
        <v>90.92705735</v>
      </c>
      <c r="L10" s="31">
        <v>78.84</v>
      </c>
      <c r="M10" s="31">
        <f>RANK(L10,$L$5:$L$43,0)</f>
        <v>6</v>
      </c>
      <c r="N10" s="31" t="s">
        <v>16</v>
      </c>
    </row>
    <row r="11" s="57" customFormat="1" ht="21" customHeight="1" spans="1:14">
      <c r="A11" s="31" t="s">
        <v>157</v>
      </c>
      <c r="B11" s="31" t="s">
        <v>166</v>
      </c>
      <c r="C11" s="31" t="s">
        <v>14</v>
      </c>
      <c r="D11" s="31" t="s">
        <v>161</v>
      </c>
      <c r="E11" s="31">
        <v>86</v>
      </c>
      <c r="F11" s="31">
        <v>53</v>
      </c>
      <c r="G11" s="31">
        <v>139</v>
      </c>
      <c r="H11" s="31">
        <v>7</v>
      </c>
      <c r="I11" s="64">
        <v>88</v>
      </c>
      <c r="J11" s="31">
        <v>0.99837662</v>
      </c>
      <c r="K11" s="31">
        <v>87.85714256</v>
      </c>
      <c r="L11" s="31">
        <v>78.68</v>
      </c>
      <c r="M11" s="31">
        <f>RANK(L11,$L$5:$L$43,0)</f>
        <v>7</v>
      </c>
      <c r="N11" s="31" t="s">
        <v>16</v>
      </c>
    </row>
    <row r="12" s="57" customFormat="1" ht="21" customHeight="1" spans="1:14">
      <c r="A12" s="31" t="s">
        <v>157</v>
      </c>
      <c r="B12" s="31" t="s">
        <v>167</v>
      </c>
      <c r="C12" s="31" t="s">
        <v>14</v>
      </c>
      <c r="D12" s="31" t="s">
        <v>161</v>
      </c>
      <c r="E12" s="31">
        <v>87.5</v>
      </c>
      <c r="F12" s="31">
        <v>55</v>
      </c>
      <c r="G12" s="31">
        <v>142.5</v>
      </c>
      <c r="H12" s="31">
        <v>7</v>
      </c>
      <c r="I12" s="64">
        <v>86.2</v>
      </c>
      <c r="J12" s="31">
        <v>0.99837662</v>
      </c>
      <c r="K12" s="31">
        <v>86.06006464</v>
      </c>
      <c r="L12" s="31">
        <v>78.66</v>
      </c>
      <c r="M12" s="31">
        <f>RANK(L12,$L$5:$L$43,0)</f>
        <v>8</v>
      </c>
      <c r="N12" s="31" t="s">
        <v>16</v>
      </c>
    </row>
    <row r="13" s="57" customFormat="1" ht="21" customHeight="1" spans="1:14">
      <c r="A13" s="31" t="s">
        <v>157</v>
      </c>
      <c r="B13" s="31" t="s">
        <v>168</v>
      </c>
      <c r="C13" s="31" t="s">
        <v>14</v>
      </c>
      <c r="D13" s="31" t="s">
        <v>161</v>
      </c>
      <c r="E13" s="31">
        <v>86.5</v>
      </c>
      <c r="F13" s="31">
        <v>63</v>
      </c>
      <c r="G13" s="31">
        <v>149.5</v>
      </c>
      <c r="H13" s="31">
        <v>6</v>
      </c>
      <c r="I13" s="64">
        <v>82.4</v>
      </c>
      <c r="J13" s="31">
        <v>1.00139931</v>
      </c>
      <c r="K13" s="31">
        <v>82.51530314</v>
      </c>
      <c r="L13" s="31">
        <v>78.63</v>
      </c>
      <c r="M13" s="31">
        <f>RANK(L13,$L$5:$L$43,0)</f>
        <v>9</v>
      </c>
      <c r="N13" s="31" t="s">
        <v>16</v>
      </c>
    </row>
    <row r="14" s="57" customFormat="1" ht="21" customHeight="1" spans="1:14">
      <c r="A14" s="31" t="s">
        <v>157</v>
      </c>
      <c r="B14" s="31" t="s">
        <v>169</v>
      </c>
      <c r="C14" s="31" t="s">
        <v>14</v>
      </c>
      <c r="D14" s="31" t="s">
        <v>161</v>
      </c>
      <c r="E14" s="31">
        <v>75.5</v>
      </c>
      <c r="F14" s="31">
        <v>64.5</v>
      </c>
      <c r="G14" s="31">
        <v>140</v>
      </c>
      <c r="H14" s="31">
        <v>6</v>
      </c>
      <c r="I14" s="64">
        <v>86.2</v>
      </c>
      <c r="J14" s="31">
        <v>1.00139931</v>
      </c>
      <c r="K14" s="31">
        <v>86.32062052</v>
      </c>
      <c r="L14" s="31">
        <v>78.16</v>
      </c>
      <c r="M14" s="31">
        <f>RANK(L14,$L$5:$L$43,0)</f>
        <v>10</v>
      </c>
      <c r="N14" s="31" t="s">
        <v>16</v>
      </c>
    </row>
    <row r="15" s="57" customFormat="1" ht="21" customHeight="1" spans="1:14">
      <c r="A15" s="31" t="s">
        <v>157</v>
      </c>
      <c r="B15" s="31" t="s">
        <v>170</v>
      </c>
      <c r="C15" s="31" t="s">
        <v>14</v>
      </c>
      <c r="D15" s="31" t="s">
        <v>161</v>
      </c>
      <c r="E15" s="31">
        <v>81.5</v>
      </c>
      <c r="F15" s="31">
        <v>60</v>
      </c>
      <c r="G15" s="31">
        <v>141.5</v>
      </c>
      <c r="H15" s="31">
        <v>6</v>
      </c>
      <c r="I15" s="64">
        <v>84.6</v>
      </c>
      <c r="J15" s="31">
        <v>1.00139931</v>
      </c>
      <c r="K15" s="31">
        <v>84.71838163</v>
      </c>
      <c r="L15" s="31">
        <v>77.73</v>
      </c>
      <c r="M15" s="31">
        <f>RANK(L15,$L$5:$L$43,0)</f>
        <v>11</v>
      </c>
      <c r="N15" s="31" t="s">
        <v>16</v>
      </c>
    </row>
    <row r="16" s="57" customFormat="1" ht="21" customHeight="1" spans="1:14">
      <c r="A16" s="31" t="s">
        <v>157</v>
      </c>
      <c r="B16" s="31" t="s">
        <v>171</v>
      </c>
      <c r="C16" s="31" t="s">
        <v>14</v>
      </c>
      <c r="D16" s="31" t="s">
        <v>161</v>
      </c>
      <c r="E16" s="31">
        <v>76</v>
      </c>
      <c r="F16" s="31">
        <v>61</v>
      </c>
      <c r="G16" s="31">
        <v>137</v>
      </c>
      <c r="H16" s="31">
        <v>7</v>
      </c>
      <c r="I16" s="64">
        <v>86.4</v>
      </c>
      <c r="J16" s="31">
        <v>0.99837662</v>
      </c>
      <c r="K16" s="31">
        <v>86.25973997</v>
      </c>
      <c r="L16" s="31">
        <v>77.38</v>
      </c>
      <c r="M16" s="31">
        <f>RANK(L16,$L$5:$L$43,0)</f>
        <v>12</v>
      </c>
      <c r="N16" s="31" t="s">
        <v>16</v>
      </c>
    </row>
    <row r="17" s="57" customFormat="1" ht="21" customHeight="1" spans="1:14">
      <c r="A17" s="31" t="s">
        <v>157</v>
      </c>
      <c r="B17" s="31" t="s">
        <v>172</v>
      </c>
      <c r="C17" s="31" t="s">
        <v>14</v>
      </c>
      <c r="D17" s="31" t="s">
        <v>161</v>
      </c>
      <c r="E17" s="31">
        <v>74</v>
      </c>
      <c r="F17" s="31">
        <v>60.5</v>
      </c>
      <c r="G17" s="31">
        <v>134.5</v>
      </c>
      <c r="H17" s="31">
        <v>6</v>
      </c>
      <c r="I17" s="64">
        <v>87.2</v>
      </c>
      <c r="J17" s="31">
        <v>1.00139931</v>
      </c>
      <c r="K17" s="31">
        <v>87.32201983</v>
      </c>
      <c r="L17" s="31">
        <v>77.29</v>
      </c>
      <c r="M17" s="31">
        <f>RANK(L17,$L$5:$L$43,0)</f>
        <v>13</v>
      </c>
      <c r="N17" s="31" t="s">
        <v>16</v>
      </c>
    </row>
    <row r="18" s="57" customFormat="1" ht="21" customHeight="1" spans="1:14">
      <c r="A18" s="31" t="s">
        <v>157</v>
      </c>
      <c r="B18" s="31" t="s">
        <v>173</v>
      </c>
      <c r="C18" s="31" t="s">
        <v>14</v>
      </c>
      <c r="D18" s="31" t="s">
        <v>161</v>
      </c>
      <c r="E18" s="31">
        <v>58.5</v>
      </c>
      <c r="F18" s="31">
        <v>68.5</v>
      </c>
      <c r="G18" s="31">
        <v>127</v>
      </c>
      <c r="H18" s="31">
        <v>7</v>
      </c>
      <c r="I18" s="64">
        <v>91</v>
      </c>
      <c r="J18" s="31">
        <v>0.99837662</v>
      </c>
      <c r="K18" s="31">
        <v>90.85227242</v>
      </c>
      <c r="L18" s="31">
        <v>77.18</v>
      </c>
      <c r="M18" s="31">
        <f>RANK(L18,$L$5:$L$43,0)</f>
        <v>14</v>
      </c>
      <c r="N18" s="31" t="s">
        <v>16</v>
      </c>
    </row>
    <row r="19" s="57" customFormat="1" ht="21" customHeight="1" spans="1:14">
      <c r="A19" s="31" t="s">
        <v>157</v>
      </c>
      <c r="B19" s="31" t="s">
        <v>174</v>
      </c>
      <c r="C19" s="31" t="s">
        <v>14</v>
      </c>
      <c r="D19" s="31" t="s">
        <v>161</v>
      </c>
      <c r="E19" s="31">
        <v>62.5</v>
      </c>
      <c r="F19" s="31">
        <v>62</v>
      </c>
      <c r="G19" s="31">
        <v>124.5</v>
      </c>
      <c r="H19" s="31">
        <v>6</v>
      </c>
      <c r="I19" s="64">
        <v>90.8</v>
      </c>
      <c r="J19" s="31">
        <v>1.00139931</v>
      </c>
      <c r="K19" s="31">
        <v>90.92705735</v>
      </c>
      <c r="L19" s="31">
        <v>76.59</v>
      </c>
      <c r="M19" s="31">
        <f>RANK(L19,$L$5:$L$43,0)</f>
        <v>15</v>
      </c>
      <c r="N19" s="31" t="s">
        <v>16</v>
      </c>
    </row>
    <row r="20" s="57" customFormat="1" ht="21" customHeight="1" spans="1:14">
      <c r="A20" s="31" t="s">
        <v>157</v>
      </c>
      <c r="B20" s="31" t="s">
        <v>175</v>
      </c>
      <c r="C20" s="31" t="s">
        <v>14</v>
      </c>
      <c r="D20" s="31" t="s">
        <v>161</v>
      </c>
      <c r="E20" s="31">
        <v>82</v>
      </c>
      <c r="F20" s="31">
        <v>60</v>
      </c>
      <c r="G20" s="31">
        <v>142</v>
      </c>
      <c r="H20" s="31">
        <v>7</v>
      </c>
      <c r="I20" s="64">
        <v>81.8</v>
      </c>
      <c r="J20" s="31">
        <v>0.99837662</v>
      </c>
      <c r="K20" s="31">
        <v>81.66720752</v>
      </c>
      <c r="L20" s="31">
        <v>76.33</v>
      </c>
      <c r="M20" s="31">
        <f>RANK(L20,$L$5:$L$43,0)</f>
        <v>16</v>
      </c>
      <c r="N20" s="31" t="s">
        <v>16</v>
      </c>
    </row>
    <row r="21" s="57" customFormat="1" ht="21" customHeight="1" spans="1:14">
      <c r="A21" s="31" t="s">
        <v>157</v>
      </c>
      <c r="B21" s="31" t="s">
        <v>176</v>
      </c>
      <c r="C21" s="31" t="s">
        <v>14</v>
      </c>
      <c r="D21" s="31" t="s">
        <v>161</v>
      </c>
      <c r="E21" s="31">
        <v>76.5</v>
      </c>
      <c r="F21" s="31">
        <v>60.5</v>
      </c>
      <c r="G21" s="31">
        <v>137</v>
      </c>
      <c r="H21" s="31">
        <v>7</v>
      </c>
      <c r="I21" s="64">
        <v>84.2</v>
      </c>
      <c r="J21" s="31">
        <v>0.99837662</v>
      </c>
      <c r="K21" s="31">
        <v>84.0633114</v>
      </c>
      <c r="L21" s="31">
        <v>76.28</v>
      </c>
      <c r="M21" s="31">
        <f>RANK(L21,$L$5:$L$43,0)</f>
        <v>17</v>
      </c>
      <c r="N21" s="31" t="s">
        <v>16</v>
      </c>
    </row>
    <row r="22" s="57" customFormat="1" ht="21" customHeight="1" spans="1:14">
      <c r="A22" s="31" t="s">
        <v>157</v>
      </c>
      <c r="B22" s="31" t="s">
        <v>177</v>
      </c>
      <c r="C22" s="31" t="s">
        <v>14</v>
      </c>
      <c r="D22" s="31" t="s">
        <v>161</v>
      </c>
      <c r="E22" s="31">
        <v>72.5</v>
      </c>
      <c r="F22" s="31">
        <v>56.5</v>
      </c>
      <c r="G22" s="31">
        <v>129</v>
      </c>
      <c r="H22" s="31">
        <v>6</v>
      </c>
      <c r="I22" s="64">
        <v>86.8</v>
      </c>
      <c r="J22" s="31">
        <v>1.00139931</v>
      </c>
      <c r="K22" s="31">
        <v>86.92146011</v>
      </c>
      <c r="L22" s="31">
        <v>75.71</v>
      </c>
      <c r="M22" s="31">
        <f>RANK(L22,$L$5:$L$43,0)</f>
        <v>18</v>
      </c>
      <c r="N22" s="31" t="s">
        <v>16</v>
      </c>
    </row>
    <row r="23" s="57" customFormat="1" ht="21" customHeight="1" spans="1:14">
      <c r="A23" s="31" t="s">
        <v>157</v>
      </c>
      <c r="B23" s="31" t="s">
        <v>178</v>
      </c>
      <c r="C23" s="31" t="s">
        <v>14</v>
      </c>
      <c r="D23" s="31" t="s">
        <v>161</v>
      </c>
      <c r="E23" s="31">
        <v>76</v>
      </c>
      <c r="F23" s="31">
        <v>54</v>
      </c>
      <c r="G23" s="31">
        <v>130</v>
      </c>
      <c r="H23" s="31">
        <v>6</v>
      </c>
      <c r="I23" s="64">
        <v>85</v>
      </c>
      <c r="J23" s="31">
        <v>1.00139931</v>
      </c>
      <c r="K23" s="31">
        <v>85.11894135</v>
      </c>
      <c r="L23" s="31">
        <v>75.06</v>
      </c>
      <c r="M23" s="31">
        <f>RANK(L23,$L$5:$L$43,0)</f>
        <v>19</v>
      </c>
      <c r="N23" s="31" t="s">
        <v>16</v>
      </c>
    </row>
    <row r="24" s="57" customFormat="1" ht="21" customHeight="1" spans="1:14">
      <c r="A24" s="31" t="s">
        <v>157</v>
      </c>
      <c r="B24" s="31" t="s">
        <v>179</v>
      </c>
      <c r="C24" s="31" t="s">
        <v>14</v>
      </c>
      <c r="D24" s="31" t="s">
        <v>161</v>
      </c>
      <c r="E24" s="31">
        <v>61.5</v>
      </c>
      <c r="F24" s="31">
        <v>65.5</v>
      </c>
      <c r="G24" s="31">
        <v>127</v>
      </c>
      <c r="H24" s="31">
        <v>6</v>
      </c>
      <c r="I24" s="64">
        <v>86.4</v>
      </c>
      <c r="J24" s="31">
        <v>1.00139931</v>
      </c>
      <c r="K24" s="31">
        <v>86.52090038</v>
      </c>
      <c r="L24" s="31">
        <v>75.01</v>
      </c>
      <c r="M24" s="31">
        <f>RANK(L24,$L$5:$L$43,0)</f>
        <v>20</v>
      </c>
      <c r="N24" s="31" t="s">
        <v>16</v>
      </c>
    </row>
    <row r="25" s="57" customFormat="1" ht="21" customHeight="1" spans="1:14">
      <c r="A25" s="31" t="s">
        <v>157</v>
      </c>
      <c r="B25" s="31" t="s">
        <v>180</v>
      </c>
      <c r="C25" s="31" t="s">
        <v>14</v>
      </c>
      <c r="D25" s="31" t="s">
        <v>161</v>
      </c>
      <c r="E25" s="31">
        <v>68</v>
      </c>
      <c r="F25" s="31">
        <v>63.5</v>
      </c>
      <c r="G25" s="31">
        <v>131.5</v>
      </c>
      <c r="H25" s="31">
        <v>7</v>
      </c>
      <c r="I25" s="64">
        <v>83.8</v>
      </c>
      <c r="J25" s="31">
        <v>0.99837662</v>
      </c>
      <c r="K25" s="31">
        <v>83.66396076</v>
      </c>
      <c r="L25" s="31">
        <v>74.71</v>
      </c>
      <c r="M25" s="31">
        <f>RANK(L25,$L$5:$L$43,0)</f>
        <v>21</v>
      </c>
      <c r="N25" s="31"/>
    </row>
    <row r="26" s="57" customFormat="1" ht="21" customHeight="1" spans="1:14">
      <c r="A26" s="31" t="s">
        <v>157</v>
      </c>
      <c r="B26" s="31" t="s">
        <v>181</v>
      </c>
      <c r="C26" s="31" t="s">
        <v>14</v>
      </c>
      <c r="D26" s="31" t="s">
        <v>161</v>
      </c>
      <c r="E26" s="31">
        <v>63</v>
      </c>
      <c r="F26" s="31">
        <v>64.5</v>
      </c>
      <c r="G26" s="31">
        <v>127.5</v>
      </c>
      <c r="H26" s="31">
        <v>7</v>
      </c>
      <c r="I26" s="64">
        <v>85.4</v>
      </c>
      <c r="J26" s="31">
        <v>0.99837662</v>
      </c>
      <c r="K26" s="31">
        <v>85.26136335</v>
      </c>
      <c r="L26" s="31">
        <v>74.51</v>
      </c>
      <c r="M26" s="31">
        <f>RANK(L26,$L$5:$L$43,0)</f>
        <v>22</v>
      </c>
      <c r="N26" s="31"/>
    </row>
    <row r="27" s="57" customFormat="1" ht="21" customHeight="1" spans="1:14">
      <c r="A27" s="31" t="s">
        <v>157</v>
      </c>
      <c r="B27" s="31" t="s">
        <v>182</v>
      </c>
      <c r="C27" s="31" t="s">
        <v>14</v>
      </c>
      <c r="D27" s="31" t="s">
        <v>161</v>
      </c>
      <c r="E27" s="31">
        <v>67.5</v>
      </c>
      <c r="F27" s="31">
        <v>59</v>
      </c>
      <c r="G27" s="31">
        <v>126.5</v>
      </c>
      <c r="H27" s="31">
        <v>6</v>
      </c>
      <c r="I27" s="64">
        <v>85.6</v>
      </c>
      <c r="J27" s="31">
        <v>1.00139931</v>
      </c>
      <c r="K27" s="31">
        <v>85.71978094</v>
      </c>
      <c r="L27" s="31">
        <v>74.48</v>
      </c>
      <c r="M27" s="31">
        <f>RANK(L27,$L$5:$L$43,0)</f>
        <v>23</v>
      </c>
      <c r="N27" s="31"/>
    </row>
    <row r="28" s="57" customFormat="1" ht="21" customHeight="1" spans="1:14">
      <c r="A28" s="31" t="s">
        <v>157</v>
      </c>
      <c r="B28" s="31" t="s">
        <v>183</v>
      </c>
      <c r="C28" s="31" t="s">
        <v>14</v>
      </c>
      <c r="D28" s="31" t="s">
        <v>161</v>
      </c>
      <c r="E28" s="31">
        <v>66</v>
      </c>
      <c r="F28" s="31">
        <v>64</v>
      </c>
      <c r="G28" s="31">
        <v>130</v>
      </c>
      <c r="H28" s="31">
        <v>7</v>
      </c>
      <c r="I28" s="64">
        <v>83.4</v>
      </c>
      <c r="J28" s="31">
        <v>0.99837662</v>
      </c>
      <c r="K28" s="31">
        <v>83.26461011</v>
      </c>
      <c r="L28" s="31">
        <v>74.13</v>
      </c>
      <c r="M28" s="31">
        <f>RANK(L28,$L$5:$L$43,0)</f>
        <v>24</v>
      </c>
      <c r="N28" s="31"/>
    </row>
    <row r="29" s="57" customFormat="1" ht="21" customHeight="1" spans="1:14">
      <c r="A29" s="31" t="s">
        <v>157</v>
      </c>
      <c r="B29" s="31" t="s">
        <v>184</v>
      </c>
      <c r="C29" s="31" t="s">
        <v>14</v>
      </c>
      <c r="D29" s="31" t="s">
        <v>161</v>
      </c>
      <c r="E29" s="31">
        <v>69</v>
      </c>
      <c r="F29" s="31">
        <v>60</v>
      </c>
      <c r="G29" s="31">
        <v>129</v>
      </c>
      <c r="H29" s="31">
        <v>6</v>
      </c>
      <c r="I29" s="64">
        <v>82.4</v>
      </c>
      <c r="J29" s="31">
        <v>1.00139931</v>
      </c>
      <c r="K29" s="31">
        <v>82.51530314</v>
      </c>
      <c r="L29" s="31">
        <v>73.51</v>
      </c>
      <c r="M29" s="31">
        <f>RANK(L29,$L$5:$L$43,0)</f>
        <v>25</v>
      </c>
      <c r="N29" s="31"/>
    </row>
    <row r="30" s="57" customFormat="1" ht="21" customHeight="1" spans="1:14">
      <c r="A30" s="31" t="s">
        <v>157</v>
      </c>
      <c r="B30" s="31" t="s">
        <v>185</v>
      </c>
      <c r="C30" s="31" t="s">
        <v>14</v>
      </c>
      <c r="D30" s="31" t="s">
        <v>161</v>
      </c>
      <c r="E30" s="31">
        <v>74</v>
      </c>
      <c r="F30" s="31">
        <v>52</v>
      </c>
      <c r="G30" s="31">
        <v>126</v>
      </c>
      <c r="H30" s="31">
        <v>6</v>
      </c>
      <c r="I30" s="64">
        <v>83.4</v>
      </c>
      <c r="J30" s="31">
        <v>1.00139931</v>
      </c>
      <c r="K30" s="31">
        <v>83.51670245</v>
      </c>
      <c r="L30" s="31">
        <v>73.26</v>
      </c>
      <c r="M30" s="31">
        <f>RANK(L30,$L$5:$L$43,0)</f>
        <v>26</v>
      </c>
      <c r="N30" s="31"/>
    </row>
    <row r="31" s="57" customFormat="1" ht="21" customHeight="1" spans="1:14">
      <c r="A31" s="31" t="s">
        <v>157</v>
      </c>
      <c r="B31" s="31" t="s">
        <v>186</v>
      </c>
      <c r="C31" s="31" t="s">
        <v>14</v>
      </c>
      <c r="D31" s="31" t="s">
        <v>161</v>
      </c>
      <c r="E31" s="31">
        <v>68</v>
      </c>
      <c r="F31" s="31">
        <v>55.5</v>
      </c>
      <c r="G31" s="31">
        <v>123.5</v>
      </c>
      <c r="H31" s="31">
        <v>6</v>
      </c>
      <c r="I31" s="64">
        <v>83.6</v>
      </c>
      <c r="J31" s="31">
        <v>1.00139931</v>
      </c>
      <c r="K31" s="31">
        <v>83.71698232</v>
      </c>
      <c r="L31" s="31">
        <v>72.73</v>
      </c>
      <c r="M31" s="31">
        <f>RANK(L31,$L$5:$L$43,0)</f>
        <v>27</v>
      </c>
      <c r="N31" s="31"/>
    </row>
    <row r="32" s="57" customFormat="1" ht="21" customHeight="1" spans="1:14">
      <c r="A32" s="31" t="s">
        <v>157</v>
      </c>
      <c r="B32" s="31" t="s">
        <v>187</v>
      </c>
      <c r="C32" s="31" t="s">
        <v>14</v>
      </c>
      <c r="D32" s="31" t="s">
        <v>161</v>
      </c>
      <c r="E32" s="31">
        <v>65.5</v>
      </c>
      <c r="F32" s="31">
        <v>57.5</v>
      </c>
      <c r="G32" s="31">
        <v>123</v>
      </c>
      <c r="H32" s="31">
        <v>7</v>
      </c>
      <c r="I32" s="64">
        <v>83.4</v>
      </c>
      <c r="J32" s="31">
        <v>0.99837662</v>
      </c>
      <c r="K32" s="31">
        <v>83.26461011</v>
      </c>
      <c r="L32" s="31">
        <v>72.38</v>
      </c>
      <c r="M32" s="31">
        <f>RANK(L32,$L$5:$L$43,0)</f>
        <v>28</v>
      </c>
      <c r="N32" s="31"/>
    </row>
    <row r="33" s="57" customFormat="1" ht="21" customHeight="1" spans="1:14">
      <c r="A33" s="31" t="s">
        <v>157</v>
      </c>
      <c r="B33" s="31" t="s">
        <v>188</v>
      </c>
      <c r="C33" s="31" t="s">
        <v>14</v>
      </c>
      <c r="D33" s="31" t="s">
        <v>161</v>
      </c>
      <c r="E33" s="31">
        <v>60.5</v>
      </c>
      <c r="F33" s="31">
        <v>64</v>
      </c>
      <c r="G33" s="31">
        <v>124.5</v>
      </c>
      <c r="H33" s="31">
        <v>6</v>
      </c>
      <c r="I33" s="64">
        <v>80.2</v>
      </c>
      <c r="J33" s="31">
        <v>1.00139931</v>
      </c>
      <c r="K33" s="31">
        <v>80.31222466</v>
      </c>
      <c r="L33" s="31">
        <v>71.28</v>
      </c>
      <c r="M33" s="31">
        <f>RANK(L33,$L$5:$L$43,0)</f>
        <v>29</v>
      </c>
      <c r="N33" s="31"/>
    </row>
    <row r="34" s="57" customFormat="1" ht="21" customHeight="1" spans="1:14">
      <c r="A34" s="31" t="s">
        <v>157</v>
      </c>
      <c r="B34" s="31" t="s">
        <v>189</v>
      </c>
      <c r="C34" s="31" t="s">
        <v>14</v>
      </c>
      <c r="D34" s="31" t="s">
        <v>161</v>
      </c>
      <c r="E34" s="31">
        <v>51</v>
      </c>
      <c r="F34" s="31">
        <v>69</v>
      </c>
      <c r="G34" s="31">
        <v>120</v>
      </c>
      <c r="H34" s="31">
        <v>7</v>
      </c>
      <c r="I34" s="64">
        <v>82.4</v>
      </c>
      <c r="J34" s="31">
        <v>0.99837662</v>
      </c>
      <c r="K34" s="31">
        <v>82.26623349</v>
      </c>
      <c r="L34" s="31">
        <v>71.13</v>
      </c>
      <c r="M34" s="31">
        <f>RANK(L34,$L$5:$L$43,0)</f>
        <v>30</v>
      </c>
      <c r="N34" s="31"/>
    </row>
    <row r="35" s="57" customFormat="1" ht="21" customHeight="1" spans="1:14">
      <c r="A35" s="31" t="s">
        <v>157</v>
      </c>
      <c r="B35" s="31" t="s">
        <v>190</v>
      </c>
      <c r="C35" s="31" t="s">
        <v>14</v>
      </c>
      <c r="D35" s="31" t="s">
        <v>161</v>
      </c>
      <c r="E35" s="31">
        <v>64</v>
      </c>
      <c r="F35" s="31">
        <v>55.5</v>
      </c>
      <c r="G35" s="31">
        <v>119.5</v>
      </c>
      <c r="H35" s="31">
        <v>7</v>
      </c>
      <c r="I35" s="64">
        <v>82.2</v>
      </c>
      <c r="J35" s="31">
        <v>0.99837662</v>
      </c>
      <c r="K35" s="31">
        <v>82.06655816</v>
      </c>
      <c r="L35" s="31">
        <v>70.91</v>
      </c>
      <c r="M35" s="31">
        <f>RANK(L35,$L$5:$L$43,0)</f>
        <v>31</v>
      </c>
      <c r="N35" s="31"/>
    </row>
    <row r="36" s="57" customFormat="1" ht="21" customHeight="1" spans="1:14">
      <c r="A36" s="31" t="s">
        <v>157</v>
      </c>
      <c r="B36" s="31" t="s">
        <v>191</v>
      </c>
      <c r="C36" s="31" t="s">
        <v>14</v>
      </c>
      <c r="D36" s="31" t="s">
        <v>161</v>
      </c>
      <c r="E36" s="31">
        <v>66.5</v>
      </c>
      <c r="F36" s="31">
        <v>62.5</v>
      </c>
      <c r="G36" s="31">
        <v>129</v>
      </c>
      <c r="H36" s="31">
        <v>7</v>
      </c>
      <c r="I36" s="64">
        <v>77.4</v>
      </c>
      <c r="J36" s="31">
        <v>0.99837662</v>
      </c>
      <c r="K36" s="31">
        <v>77.27435039</v>
      </c>
      <c r="L36" s="31">
        <v>70.89</v>
      </c>
      <c r="M36" s="31">
        <f>RANK(L36,$L$5:$L$43,0)</f>
        <v>32</v>
      </c>
      <c r="N36" s="31"/>
    </row>
    <row r="37" s="57" customFormat="1" ht="21" customHeight="1" spans="1:14">
      <c r="A37" s="31" t="s">
        <v>157</v>
      </c>
      <c r="B37" s="31" t="s">
        <v>192</v>
      </c>
      <c r="C37" s="31" t="s">
        <v>14</v>
      </c>
      <c r="D37" s="31" t="s">
        <v>161</v>
      </c>
      <c r="E37" s="31">
        <v>72</v>
      </c>
      <c r="F37" s="31">
        <v>48</v>
      </c>
      <c r="G37" s="31">
        <v>120</v>
      </c>
      <c r="H37" s="31">
        <v>7</v>
      </c>
      <c r="I37" s="64">
        <v>81.8</v>
      </c>
      <c r="J37" s="31">
        <v>0.99837662</v>
      </c>
      <c r="K37" s="31">
        <v>81.66720752</v>
      </c>
      <c r="L37" s="31">
        <v>70.83</v>
      </c>
      <c r="M37" s="31">
        <f>RANK(L37,$L$5:$L$43,0)</f>
        <v>33</v>
      </c>
      <c r="N37" s="31"/>
    </row>
    <row r="38" s="57" customFormat="1" ht="21" customHeight="1" spans="1:14">
      <c r="A38" s="31" t="s">
        <v>157</v>
      </c>
      <c r="B38" s="31" t="s">
        <v>193</v>
      </c>
      <c r="C38" s="31" t="s">
        <v>14</v>
      </c>
      <c r="D38" s="31" t="s">
        <v>161</v>
      </c>
      <c r="E38" s="31">
        <v>59</v>
      </c>
      <c r="F38" s="31">
        <v>61</v>
      </c>
      <c r="G38" s="31">
        <v>120</v>
      </c>
      <c r="H38" s="31">
        <v>6</v>
      </c>
      <c r="I38" s="64">
        <v>81.2</v>
      </c>
      <c r="J38" s="31">
        <v>1.00139931</v>
      </c>
      <c r="K38" s="31">
        <v>81.31362397</v>
      </c>
      <c r="L38" s="31">
        <v>70.66</v>
      </c>
      <c r="M38" s="31">
        <f>RANK(L38,$L$5:$L$43,0)</f>
        <v>34</v>
      </c>
      <c r="N38" s="31"/>
    </row>
    <row r="39" s="57" customFormat="1" ht="21" customHeight="1" spans="1:14">
      <c r="A39" s="31" t="s">
        <v>157</v>
      </c>
      <c r="B39" s="31" t="s">
        <v>194</v>
      </c>
      <c r="C39" s="31" t="s">
        <v>14</v>
      </c>
      <c r="D39" s="31" t="s">
        <v>161</v>
      </c>
      <c r="E39" s="31">
        <v>60</v>
      </c>
      <c r="F39" s="31">
        <v>64.5</v>
      </c>
      <c r="G39" s="31">
        <v>124.5</v>
      </c>
      <c r="H39" s="31">
        <v>7</v>
      </c>
      <c r="I39" s="64">
        <v>78.8</v>
      </c>
      <c r="J39" s="31">
        <v>0.99837662</v>
      </c>
      <c r="K39" s="31">
        <v>78.67207766</v>
      </c>
      <c r="L39" s="31">
        <v>70.46</v>
      </c>
      <c r="M39" s="31">
        <f>RANK(L39,$L$5:$L$43,0)</f>
        <v>35</v>
      </c>
      <c r="N39" s="31"/>
    </row>
    <row r="40" s="57" customFormat="1" ht="21" customHeight="1" spans="1:14">
      <c r="A40" s="31" t="s">
        <v>157</v>
      </c>
      <c r="B40" s="31" t="s">
        <v>195</v>
      </c>
      <c r="C40" s="31" t="s">
        <v>14</v>
      </c>
      <c r="D40" s="31" t="s">
        <v>161</v>
      </c>
      <c r="E40" s="31">
        <v>75.5</v>
      </c>
      <c r="F40" s="31">
        <v>42</v>
      </c>
      <c r="G40" s="31">
        <v>117.5</v>
      </c>
      <c r="H40" s="31">
        <v>6</v>
      </c>
      <c r="I40" s="64">
        <v>81.8</v>
      </c>
      <c r="J40" s="31">
        <v>1.00139931</v>
      </c>
      <c r="K40" s="31">
        <v>81.91446356</v>
      </c>
      <c r="L40" s="31">
        <v>70.33</v>
      </c>
      <c r="M40" s="31">
        <f>RANK(L40,$L$5:$L$43,0)</f>
        <v>36</v>
      </c>
      <c r="N40" s="31"/>
    </row>
    <row r="41" s="57" customFormat="1" ht="21" customHeight="1" spans="1:14">
      <c r="A41" s="31" t="s">
        <v>157</v>
      </c>
      <c r="B41" s="31" t="s">
        <v>196</v>
      </c>
      <c r="C41" s="31" t="s">
        <v>14</v>
      </c>
      <c r="D41" s="31" t="s">
        <v>161</v>
      </c>
      <c r="E41" s="31">
        <v>59</v>
      </c>
      <c r="F41" s="31">
        <v>58.5</v>
      </c>
      <c r="G41" s="31">
        <v>117.5</v>
      </c>
      <c r="H41" s="31">
        <v>6</v>
      </c>
      <c r="I41" s="64">
        <v>78.2</v>
      </c>
      <c r="J41" s="31">
        <v>1.00139931</v>
      </c>
      <c r="K41" s="31">
        <v>78.30942604</v>
      </c>
      <c r="L41" s="31">
        <v>68.53</v>
      </c>
      <c r="M41" s="31">
        <f>RANK(L41,$L$5:$L$43,0)</f>
        <v>37</v>
      </c>
      <c r="N41" s="31"/>
    </row>
    <row r="42" s="57" customFormat="1" ht="21" customHeight="1" spans="1:14">
      <c r="A42" s="31" t="s">
        <v>157</v>
      </c>
      <c r="B42" s="31" t="s">
        <v>197</v>
      </c>
      <c r="C42" s="31" t="s">
        <v>14</v>
      </c>
      <c r="D42" s="31" t="s">
        <v>161</v>
      </c>
      <c r="E42" s="31">
        <v>62.5</v>
      </c>
      <c r="F42" s="31">
        <v>57</v>
      </c>
      <c r="G42" s="31">
        <v>119.5</v>
      </c>
      <c r="H42" s="31">
        <v>6</v>
      </c>
      <c r="I42" s="64">
        <v>76.8</v>
      </c>
      <c r="J42" s="31">
        <v>1.00139931</v>
      </c>
      <c r="K42" s="31">
        <v>76.90746701</v>
      </c>
      <c r="L42" s="31">
        <v>68.33</v>
      </c>
      <c r="M42" s="31">
        <f>RANK(L42,$L$5:$L$43,0)</f>
        <v>38</v>
      </c>
      <c r="N42" s="31"/>
    </row>
    <row r="43" s="57" customFormat="1" ht="21" customHeight="1" spans="1:14">
      <c r="A43" s="31" t="s">
        <v>157</v>
      </c>
      <c r="B43" s="31" t="s">
        <v>198</v>
      </c>
      <c r="C43" s="31" t="s">
        <v>14</v>
      </c>
      <c r="D43" s="31" t="s">
        <v>161</v>
      </c>
      <c r="E43" s="31">
        <v>54</v>
      </c>
      <c r="F43" s="31">
        <v>63.5</v>
      </c>
      <c r="G43" s="31">
        <v>117.5</v>
      </c>
      <c r="H43" s="31">
        <v>7</v>
      </c>
      <c r="I43" s="64">
        <v>76.8</v>
      </c>
      <c r="J43" s="31">
        <v>0.99837662</v>
      </c>
      <c r="K43" s="31">
        <v>76.67532442</v>
      </c>
      <c r="L43" s="31">
        <v>67.71</v>
      </c>
      <c r="M43" s="31">
        <f>RANK(L43,$L$5:$L$43,0)</f>
        <v>39</v>
      </c>
      <c r="N43" s="31"/>
    </row>
  </sheetData>
  <mergeCells count="16">
    <mergeCell ref="A1:M1"/>
    <mergeCell ref="L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workbookViewId="0">
      <selection activeCell="L17" sqref="L17"/>
    </sheetView>
  </sheetViews>
  <sheetFormatPr defaultColWidth="8.89166666666667" defaultRowHeight="13.5"/>
  <cols>
    <col min="1" max="1" width="12.875" style="1" customWidth="1"/>
    <col min="2" max="2" width="8.89166666666667" style="1"/>
    <col min="3" max="3" width="6.33333333333333" style="1" customWidth="1"/>
    <col min="4" max="4" width="17.5583333333333" style="1" customWidth="1"/>
    <col min="5" max="7" width="8.89166666666667" style="1"/>
    <col min="8" max="8" width="6.375" style="46" customWidth="1"/>
    <col min="9" max="9" width="8.89166666666667" style="23"/>
    <col min="10" max="12" width="12.625" style="46" customWidth="1"/>
    <col min="13" max="13" width="6.125" style="46" customWidth="1"/>
    <col min="14" max="14" width="8.89166666666667" style="1"/>
    <col min="15" max="15" width="12.625" style="1"/>
    <col min="16" max="17" width="8.89166666666667" style="1"/>
    <col min="18" max="18" width="12.625" style="1"/>
    <col min="19" max="16384" width="8.89166666666667" style="1"/>
  </cols>
  <sheetData>
    <row r="1" s="20" customFormat="1" ht="40" customHeight="1" spans="1:18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46"/>
      <c r="Q1" s="1"/>
      <c r="R1" s="46"/>
    </row>
    <row r="2" s="20" customFormat="1" ht="27" customHeight="1" spans="1:14">
      <c r="A2" s="61"/>
      <c r="B2" s="61"/>
      <c r="C2" s="61"/>
      <c r="D2" s="61"/>
      <c r="E2" s="61"/>
      <c r="H2" s="25"/>
      <c r="J2" s="21"/>
      <c r="K2" s="21"/>
      <c r="L2" s="73">
        <v>7.14</v>
      </c>
      <c r="M2" s="68"/>
      <c r="N2" s="68"/>
    </row>
    <row r="3" s="19" customFormat="1" ht="18" customHeight="1" spans="1:14">
      <c r="A3" s="62" t="s">
        <v>1</v>
      </c>
      <c r="B3" s="47" t="s">
        <v>2</v>
      </c>
      <c r="C3" s="28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153</v>
      </c>
      <c r="I3" s="53" t="s">
        <v>154</v>
      </c>
      <c r="J3" s="47" t="s">
        <v>155</v>
      </c>
      <c r="K3" s="47" t="s">
        <v>156</v>
      </c>
      <c r="L3" s="47" t="s">
        <v>9</v>
      </c>
      <c r="M3" s="47" t="s">
        <v>10</v>
      </c>
      <c r="N3" s="47" t="s">
        <v>11</v>
      </c>
    </row>
    <row r="4" s="19" customFormat="1" ht="28" customHeight="1" spans="1:14">
      <c r="A4" s="63"/>
      <c r="B4" s="47"/>
      <c r="C4" s="28"/>
      <c r="D4" s="47"/>
      <c r="E4" s="47"/>
      <c r="F4" s="47"/>
      <c r="G4" s="47"/>
      <c r="H4" s="47"/>
      <c r="I4" s="53"/>
      <c r="J4" s="47"/>
      <c r="K4" s="47"/>
      <c r="L4" s="47"/>
      <c r="M4" s="47"/>
      <c r="N4" s="47"/>
    </row>
    <row r="5" s="57" customFormat="1" ht="21" customHeight="1" spans="1:14">
      <c r="A5" s="31" t="s">
        <v>199</v>
      </c>
      <c r="B5" s="31" t="s">
        <v>200</v>
      </c>
      <c r="C5" s="31" t="s">
        <v>20</v>
      </c>
      <c r="D5" s="31" t="s">
        <v>201</v>
      </c>
      <c r="E5" s="31">
        <v>69</v>
      </c>
      <c r="F5" s="31">
        <v>61</v>
      </c>
      <c r="G5" s="31">
        <v>130</v>
      </c>
      <c r="H5" s="31">
        <v>2</v>
      </c>
      <c r="I5" s="64">
        <v>89.02</v>
      </c>
      <c r="J5" s="31">
        <v>0.99455112</v>
      </c>
      <c r="K5" s="31">
        <v>88.5349407</v>
      </c>
      <c r="L5" s="31">
        <v>76.77</v>
      </c>
      <c r="M5" s="31">
        <v>1</v>
      </c>
      <c r="N5" s="31" t="s">
        <v>16</v>
      </c>
    </row>
    <row r="6" s="57" customFormat="1" ht="21" customHeight="1" spans="1:14">
      <c r="A6" s="31" t="s">
        <v>199</v>
      </c>
      <c r="B6" s="31" t="s">
        <v>202</v>
      </c>
      <c r="C6" s="31" t="s">
        <v>20</v>
      </c>
      <c r="D6" s="31" t="s">
        <v>203</v>
      </c>
      <c r="E6" s="31">
        <v>72.5</v>
      </c>
      <c r="F6" s="31">
        <v>56</v>
      </c>
      <c r="G6" s="31">
        <v>128.5</v>
      </c>
      <c r="H6" s="31">
        <v>2</v>
      </c>
      <c r="I6" s="64">
        <v>87.1</v>
      </c>
      <c r="J6" s="31">
        <v>0.99455112</v>
      </c>
      <c r="K6" s="31">
        <v>86.62540255</v>
      </c>
      <c r="L6" s="31">
        <v>75.44</v>
      </c>
      <c r="M6" s="31">
        <v>2</v>
      </c>
      <c r="N6" s="31" t="s">
        <v>16</v>
      </c>
    </row>
    <row r="7" s="57" customFormat="1" ht="21" customHeight="1" spans="1:14">
      <c r="A7" s="31" t="s">
        <v>199</v>
      </c>
      <c r="B7" s="31" t="s">
        <v>204</v>
      </c>
      <c r="C7" s="31" t="s">
        <v>20</v>
      </c>
      <c r="D7" s="31" t="s">
        <v>203</v>
      </c>
      <c r="E7" s="31">
        <v>66.5</v>
      </c>
      <c r="F7" s="31">
        <v>55</v>
      </c>
      <c r="G7" s="31">
        <v>121.5</v>
      </c>
      <c r="H7" s="31">
        <v>3</v>
      </c>
      <c r="I7" s="64">
        <v>88.36</v>
      </c>
      <c r="J7" s="31">
        <v>1.001566</v>
      </c>
      <c r="K7" s="31">
        <v>88.49837176</v>
      </c>
      <c r="L7" s="31">
        <v>74.62</v>
      </c>
      <c r="M7" s="31">
        <v>3</v>
      </c>
      <c r="N7" s="31" t="s">
        <v>16</v>
      </c>
    </row>
    <row r="8" s="57" customFormat="1" ht="21" customHeight="1" spans="1:14">
      <c r="A8" s="31" t="s">
        <v>199</v>
      </c>
      <c r="B8" s="31" t="s">
        <v>205</v>
      </c>
      <c r="C8" s="31" t="s">
        <v>20</v>
      </c>
      <c r="D8" s="31" t="s">
        <v>203</v>
      </c>
      <c r="E8" s="31">
        <v>74</v>
      </c>
      <c r="F8" s="31">
        <v>50.5</v>
      </c>
      <c r="G8" s="31">
        <v>124.5</v>
      </c>
      <c r="H8" s="31">
        <v>3</v>
      </c>
      <c r="I8" s="64">
        <v>86.8</v>
      </c>
      <c r="J8" s="31">
        <v>1.001566</v>
      </c>
      <c r="K8" s="31">
        <v>86.9359288</v>
      </c>
      <c r="L8" s="31">
        <v>74.59</v>
      </c>
      <c r="M8" s="31">
        <v>4</v>
      </c>
      <c r="N8" s="31" t="s">
        <v>16</v>
      </c>
    </row>
    <row r="9" s="57" customFormat="1" ht="21" customHeight="1" spans="1:14">
      <c r="A9" s="31" t="s">
        <v>199</v>
      </c>
      <c r="B9" s="31" t="s">
        <v>206</v>
      </c>
      <c r="C9" s="31" t="s">
        <v>20</v>
      </c>
      <c r="D9" s="31" t="s">
        <v>203</v>
      </c>
      <c r="E9" s="31">
        <v>74.5</v>
      </c>
      <c r="F9" s="31">
        <v>47</v>
      </c>
      <c r="G9" s="31">
        <v>121.5</v>
      </c>
      <c r="H9" s="31">
        <v>3</v>
      </c>
      <c r="I9" s="64">
        <v>86.92</v>
      </c>
      <c r="J9" s="31">
        <v>1.001566</v>
      </c>
      <c r="K9" s="31">
        <v>87.05611672</v>
      </c>
      <c r="L9" s="31">
        <v>73.9</v>
      </c>
      <c r="M9" s="31">
        <v>5</v>
      </c>
      <c r="N9" s="31" t="s">
        <v>16</v>
      </c>
    </row>
    <row r="10" s="57" customFormat="1" ht="21" customHeight="1" spans="1:14">
      <c r="A10" s="31" t="s">
        <v>199</v>
      </c>
      <c r="B10" s="31" t="s">
        <v>207</v>
      </c>
      <c r="C10" s="31" t="s">
        <v>20</v>
      </c>
      <c r="D10" s="31" t="s">
        <v>203</v>
      </c>
      <c r="E10" s="31">
        <v>75</v>
      </c>
      <c r="F10" s="31">
        <v>48</v>
      </c>
      <c r="G10" s="31">
        <v>123</v>
      </c>
      <c r="H10" s="31">
        <v>3</v>
      </c>
      <c r="I10" s="64">
        <v>85.44</v>
      </c>
      <c r="J10" s="31">
        <v>1.001566</v>
      </c>
      <c r="K10" s="31">
        <v>85.57379904</v>
      </c>
      <c r="L10" s="31">
        <v>73.54</v>
      </c>
      <c r="M10" s="31">
        <v>6</v>
      </c>
      <c r="N10" s="31" t="s">
        <v>16</v>
      </c>
    </row>
    <row r="11" s="57" customFormat="1" ht="21" customHeight="1" spans="1:14">
      <c r="A11" s="31" t="s">
        <v>199</v>
      </c>
      <c r="B11" s="31" t="s">
        <v>208</v>
      </c>
      <c r="C11" s="31" t="s">
        <v>20</v>
      </c>
      <c r="D11" s="31" t="s">
        <v>203</v>
      </c>
      <c r="E11" s="31">
        <v>76</v>
      </c>
      <c r="F11" s="31">
        <v>53.5</v>
      </c>
      <c r="G11" s="31">
        <v>129.5</v>
      </c>
      <c r="H11" s="31">
        <v>3</v>
      </c>
      <c r="I11" s="64">
        <v>82.1</v>
      </c>
      <c r="J11" s="31">
        <v>1.001566</v>
      </c>
      <c r="K11" s="31">
        <v>82.2285686</v>
      </c>
      <c r="L11" s="31">
        <v>73.49</v>
      </c>
      <c r="M11" s="31">
        <v>7</v>
      </c>
      <c r="N11" s="31" t="s">
        <v>16</v>
      </c>
    </row>
    <row r="12" s="57" customFormat="1" ht="21" customHeight="1" spans="1:14">
      <c r="A12" s="31" t="s">
        <v>199</v>
      </c>
      <c r="B12" s="31" t="s">
        <v>209</v>
      </c>
      <c r="C12" s="31" t="s">
        <v>20</v>
      </c>
      <c r="D12" s="31" t="s">
        <v>203</v>
      </c>
      <c r="E12" s="31">
        <v>65.5</v>
      </c>
      <c r="F12" s="31">
        <v>58</v>
      </c>
      <c r="G12" s="31">
        <v>123.5</v>
      </c>
      <c r="H12" s="31">
        <v>2</v>
      </c>
      <c r="I12" s="64">
        <v>84.86</v>
      </c>
      <c r="J12" s="31">
        <v>0.99455112</v>
      </c>
      <c r="K12" s="31">
        <v>84.39760804</v>
      </c>
      <c r="L12" s="31">
        <v>73.07</v>
      </c>
      <c r="M12" s="31">
        <v>8</v>
      </c>
      <c r="N12" s="31" t="s">
        <v>16</v>
      </c>
    </row>
    <row r="13" s="57" customFormat="1" ht="21" customHeight="1" spans="1:14">
      <c r="A13" s="31" t="s">
        <v>199</v>
      </c>
      <c r="B13" s="31" t="s">
        <v>210</v>
      </c>
      <c r="C13" s="31" t="s">
        <v>20</v>
      </c>
      <c r="D13" s="31" t="s">
        <v>203</v>
      </c>
      <c r="E13" s="31">
        <v>63</v>
      </c>
      <c r="F13" s="31">
        <v>52.5</v>
      </c>
      <c r="G13" s="31">
        <v>115.5</v>
      </c>
      <c r="H13" s="31">
        <v>2</v>
      </c>
      <c r="I13" s="64">
        <v>88.08</v>
      </c>
      <c r="J13" s="31">
        <v>0.99455112</v>
      </c>
      <c r="K13" s="31">
        <v>87.60006265</v>
      </c>
      <c r="L13" s="31">
        <v>72.68</v>
      </c>
      <c r="M13" s="31">
        <v>9</v>
      </c>
      <c r="N13" s="31" t="s">
        <v>16</v>
      </c>
    </row>
    <row r="14" s="57" customFormat="1" ht="21" customHeight="1" spans="1:14">
      <c r="A14" s="31" t="s">
        <v>199</v>
      </c>
      <c r="B14" s="31" t="s">
        <v>211</v>
      </c>
      <c r="C14" s="31" t="s">
        <v>20</v>
      </c>
      <c r="D14" s="31" t="s">
        <v>203</v>
      </c>
      <c r="E14" s="31">
        <v>63</v>
      </c>
      <c r="F14" s="31">
        <v>55</v>
      </c>
      <c r="G14" s="31">
        <v>118</v>
      </c>
      <c r="H14" s="31">
        <v>2</v>
      </c>
      <c r="I14" s="64">
        <v>85.4</v>
      </c>
      <c r="J14" s="31">
        <v>0.99455112</v>
      </c>
      <c r="K14" s="31">
        <v>84.93466565</v>
      </c>
      <c r="L14" s="31">
        <v>71.97</v>
      </c>
      <c r="M14" s="31">
        <v>10</v>
      </c>
      <c r="N14" s="31" t="s">
        <v>16</v>
      </c>
    </row>
    <row r="15" s="57" customFormat="1" ht="21" customHeight="1" spans="1:14">
      <c r="A15" s="31" t="s">
        <v>199</v>
      </c>
      <c r="B15" s="31" t="s">
        <v>212</v>
      </c>
      <c r="C15" s="31" t="s">
        <v>20</v>
      </c>
      <c r="D15" s="31" t="s">
        <v>203</v>
      </c>
      <c r="E15" s="31">
        <v>59.5</v>
      </c>
      <c r="F15" s="31">
        <v>52.5</v>
      </c>
      <c r="G15" s="31">
        <v>112</v>
      </c>
      <c r="H15" s="31">
        <v>3</v>
      </c>
      <c r="I15" s="64">
        <v>86.54</v>
      </c>
      <c r="J15" s="31">
        <v>1.001566</v>
      </c>
      <c r="K15" s="31">
        <v>86.67552164</v>
      </c>
      <c r="L15" s="31">
        <v>71.34</v>
      </c>
      <c r="M15" s="31">
        <v>11</v>
      </c>
      <c r="N15" s="31" t="s">
        <v>16</v>
      </c>
    </row>
    <row r="16" s="57" customFormat="1" ht="21" customHeight="1" spans="1:14">
      <c r="A16" s="31" t="s">
        <v>199</v>
      </c>
      <c r="B16" s="31" t="s">
        <v>213</v>
      </c>
      <c r="C16" s="31" t="s">
        <v>20</v>
      </c>
      <c r="D16" s="31" t="s">
        <v>203</v>
      </c>
      <c r="E16" s="31">
        <v>63.5</v>
      </c>
      <c r="F16" s="31">
        <v>54.5</v>
      </c>
      <c r="G16" s="31">
        <v>118</v>
      </c>
      <c r="H16" s="31">
        <v>2</v>
      </c>
      <c r="I16" s="64">
        <v>83.4</v>
      </c>
      <c r="J16" s="31">
        <v>0.99455112</v>
      </c>
      <c r="K16" s="31">
        <v>82.94556341</v>
      </c>
      <c r="L16" s="31">
        <v>70.97</v>
      </c>
      <c r="M16" s="31">
        <v>12</v>
      </c>
      <c r="N16" s="31" t="s">
        <v>16</v>
      </c>
    </row>
    <row r="17" s="57" customFormat="1" ht="21" customHeight="1" spans="1:14">
      <c r="A17" s="31" t="s">
        <v>199</v>
      </c>
      <c r="B17" s="31" t="s">
        <v>214</v>
      </c>
      <c r="C17" s="31" t="s">
        <v>20</v>
      </c>
      <c r="D17" s="31" t="s">
        <v>203</v>
      </c>
      <c r="E17" s="31">
        <v>66.5</v>
      </c>
      <c r="F17" s="31">
        <v>45.5</v>
      </c>
      <c r="G17" s="31">
        <v>112</v>
      </c>
      <c r="H17" s="31">
        <v>2</v>
      </c>
      <c r="I17" s="64">
        <v>86.24</v>
      </c>
      <c r="J17" s="31">
        <v>0.99455112</v>
      </c>
      <c r="K17" s="31">
        <v>85.77008859</v>
      </c>
      <c r="L17" s="31">
        <v>70.89</v>
      </c>
      <c r="M17" s="31">
        <v>13</v>
      </c>
      <c r="N17" s="31" t="s">
        <v>16</v>
      </c>
    </row>
    <row r="18" s="57" customFormat="1" ht="21" customHeight="1" spans="1:14">
      <c r="A18" s="31" t="s">
        <v>199</v>
      </c>
      <c r="B18" s="31" t="s">
        <v>215</v>
      </c>
      <c r="C18" s="31" t="s">
        <v>20</v>
      </c>
      <c r="D18" s="31" t="s">
        <v>203</v>
      </c>
      <c r="E18" s="31">
        <v>74</v>
      </c>
      <c r="F18" s="31">
        <v>42</v>
      </c>
      <c r="G18" s="31">
        <v>116</v>
      </c>
      <c r="H18" s="31">
        <v>3</v>
      </c>
      <c r="I18" s="64">
        <v>82.32</v>
      </c>
      <c r="J18" s="31">
        <v>1.001566</v>
      </c>
      <c r="K18" s="31">
        <v>82.44891312</v>
      </c>
      <c r="L18" s="31">
        <v>70.22</v>
      </c>
      <c r="M18" s="31">
        <v>14</v>
      </c>
      <c r="N18" s="31" t="s">
        <v>16</v>
      </c>
    </row>
    <row r="19" s="57" customFormat="1" ht="21" customHeight="1" spans="1:14">
      <c r="A19" s="31" t="s">
        <v>199</v>
      </c>
      <c r="B19" s="31" t="s">
        <v>216</v>
      </c>
      <c r="C19" s="31" t="s">
        <v>20</v>
      </c>
      <c r="D19" s="31" t="s">
        <v>203</v>
      </c>
      <c r="E19" s="31">
        <v>52.5</v>
      </c>
      <c r="F19" s="31">
        <v>46.5</v>
      </c>
      <c r="G19" s="31">
        <v>99</v>
      </c>
      <c r="H19" s="31">
        <v>2</v>
      </c>
      <c r="I19" s="64">
        <v>90.94</v>
      </c>
      <c r="J19" s="31">
        <v>0.99455112</v>
      </c>
      <c r="K19" s="31">
        <v>90.44447885</v>
      </c>
      <c r="L19" s="31">
        <v>69.97</v>
      </c>
      <c r="M19" s="31">
        <v>15</v>
      </c>
      <c r="N19" s="31" t="s">
        <v>16</v>
      </c>
    </row>
    <row r="20" s="57" customFormat="1" ht="21" customHeight="1" spans="1:14">
      <c r="A20" s="31" t="s">
        <v>199</v>
      </c>
      <c r="B20" s="31" t="s">
        <v>217</v>
      </c>
      <c r="C20" s="31" t="s">
        <v>20</v>
      </c>
      <c r="D20" s="31" t="s">
        <v>203</v>
      </c>
      <c r="E20" s="31">
        <v>63</v>
      </c>
      <c r="F20" s="31">
        <v>52</v>
      </c>
      <c r="G20" s="31">
        <v>115</v>
      </c>
      <c r="H20" s="31">
        <v>2</v>
      </c>
      <c r="I20" s="64">
        <v>82.24</v>
      </c>
      <c r="J20" s="31">
        <v>0.99455112</v>
      </c>
      <c r="K20" s="31">
        <v>81.79188411</v>
      </c>
      <c r="L20" s="31">
        <v>69.65</v>
      </c>
      <c r="M20" s="31">
        <v>16</v>
      </c>
      <c r="N20" s="31" t="s">
        <v>16</v>
      </c>
    </row>
    <row r="21" s="57" customFormat="1" ht="21" customHeight="1" spans="1:14">
      <c r="A21" s="31" t="s">
        <v>199</v>
      </c>
      <c r="B21" s="31" t="s">
        <v>218</v>
      </c>
      <c r="C21" s="31" t="s">
        <v>20</v>
      </c>
      <c r="D21" s="31" t="s">
        <v>203</v>
      </c>
      <c r="E21" s="31">
        <v>62.5</v>
      </c>
      <c r="F21" s="31">
        <v>55.5</v>
      </c>
      <c r="G21" s="31">
        <v>118</v>
      </c>
      <c r="H21" s="31">
        <v>3</v>
      </c>
      <c r="I21" s="64">
        <v>79.9</v>
      </c>
      <c r="J21" s="31">
        <v>1.001566</v>
      </c>
      <c r="K21" s="31">
        <v>80.0251234</v>
      </c>
      <c r="L21" s="31">
        <v>69.51</v>
      </c>
      <c r="M21" s="31">
        <v>17</v>
      </c>
      <c r="N21" s="31" t="s">
        <v>16</v>
      </c>
    </row>
    <row r="22" s="57" customFormat="1" ht="21" customHeight="1" spans="1:14">
      <c r="A22" s="31" t="s">
        <v>199</v>
      </c>
      <c r="B22" s="31" t="s">
        <v>219</v>
      </c>
      <c r="C22" s="31" t="s">
        <v>20</v>
      </c>
      <c r="D22" s="31" t="s">
        <v>203</v>
      </c>
      <c r="E22" s="31">
        <v>60.5</v>
      </c>
      <c r="F22" s="31">
        <v>50</v>
      </c>
      <c r="G22" s="31">
        <v>110.5</v>
      </c>
      <c r="H22" s="31">
        <v>2</v>
      </c>
      <c r="I22" s="64">
        <v>83.5</v>
      </c>
      <c r="J22" s="31">
        <v>0.99455112</v>
      </c>
      <c r="K22" s="31">
        <v>83.04501852</v>
      </c>
      <c r="L22" s="31">
        <v>69.15</v>
      </c>
      <c r="M22" s="31">
        <v>18</v>
      </c>
      <c r="N22" s="31" t="s">
        <v>16</v>
      </c>
    </row>
    <row r="23" s="57" customFormat="1" ht="21" customHeight="1" spans="1:14">
      <c r="A23" s="31" t="s">
        <v>199</v>
      </c>
      <c r="B23" s="31" t="s">
        <v>220</v>
      </c>
      <c r="C23" s="31" t="s">
        <v>20</v>
      </c>
      <c r="D23" s="31" t="s">
        <v>203</v>
      </c>
      <c r="E23" s="31">
        <v>45.5</v>
      </c>
      <c r="F23" s="31">
        <v>56.5</v>
      </c>
      <c r="G23" s="31">
        <v>102</v>
      </c>
      <c r="H23" s="31">
        <v>2</v>
      </c>
      <c r="I23" s="64">
        <v>87.66</v>
      </c>
      <c r="J23" s="31">
        <v>0.99455112</v>
      </c>
      <c r="K23" s="31">
        <v>87.18235118</v>
      </c>
      <c r="L23" s="31">
        <v>69.09</v>
      </c>
      <c r="M23" s="31">
        <v>19</v>
      </c>
      <c r="N23" s="31" t="s">
        <v>16</v>
      </c>
    </row>
    <row r="24" s="57" customFormat="1" ht="21" customHeight="1" spans="1:14">
      <c r="A24" s="31" t="s">
        <v>199</v>
      </c>
      <c r="B24" s="31" t="s">
        <v>221</v>
      </c>
      <c r="C24" s="31" t="s">
        <v>20</v>
      </c>
      <c r="D24" s="31" t="s">
        <v>203</v>
      </c>
      <c r="E24" s="31">
        <v>58.5</v>
      </c>
      <c r="F24" s="31">
        <v>52</v>
      </c>
      <c r="G24" s="31">
        <v>110.5</v>
      </c>
      <c r="H24" s="31">
        <v>3</v>
      </c>
      <c r="I24" s="64">
        <v>82.24</v>
      </c>
      <c r="J24" s="31">
        <v>1.001566</v>
      </c>
      <c r="K24" s="31">
        <v>82.36878784</v>
      </c>
      <c r="L24" s="31">
        <v>68.81</v>
      </c>
      <c r="M24" s="31">
        <v>20</v>
      </c>
      <c r="N24" s="31" t="s">
        <v>16</v>
      </c>
    </row>
    <row r="25" s="57" customFormat="1" ht="21" customHeight="1" spans="1:14">
      <c r="A25" s="31" t="s">
        <v>199</v>
      </c>
      <c r="B25" s="31" t="s">
        <v>222</v>
      </c>
      <c r="C25" s="31" t="s">
        <v>20</v>
      </c>
      <c r="D25" s="31" t="s">
        <v>203</v>
      </c>
      <c r="E25" s="31">
        <v>54.5</v>
      </c>
      <c r="F25" s="31">
        <v>52</v>
      </c>
      <c r="G25" s="31">
        <v>106.5</v>
      </c>
      <c r="H25" s="31">
        <v>3</v>
      </c>
      <c r="I25" s="64">
        <v>83.4</v>
      </c>
      <c r="J25" s="31">
        <v>1.001566</v>
      </c>
      <c r="K25" s="31">
        <v>83.5306044</v>
      </c>
      <c r="L25" s="31">
        <v>68.39</v>
      </c>
      <c r="M25" s="31">
        <v>21</v>
      </c>
      <c r="N25" s="31" t="s">
        <v>16</v>
      </c>
    </row>
    <row r="26" s="57" customFormat="1" ht="21" customHeight="1" spans="1:14">
      <c r="A26" s="31" t="s">
        <v>199</v>
      </c>
      <c r="B26" s="31" t="s">
        <v>223</v>
      </c>
      <c r="C26" s="31" t="s">
        <v>20</v>
      </c>
      <c r="D26" s="31" t="s">
        <v>203</v>
      </c>
      <c r="E26" s="31">
        <v>49</v>
      </c>
      <c r="F26" s="31">
        <v>50.5</v>
      </c>
      <c r="G26" s="31">
        <v>99.5</v>
      </c>
      <c r="H26" s="31">
        <v>2</v>
      </c>
      <c r="I26" s="64">
        <v>86.8</v>
      </c>
      <c r="J26" s="31">
        <v>0.99455112</v>
      </c>
      <c r="K26" s="31">
        <v>86.32703722</v>
      </c>
      <c r="L26" s="31">
        <v>68.04</v>
      </c>
      <c r="M26" s="31">
        <v>22</v>
      </c>
      <c r="N26" s="31" t="s">
        <v>16</v>
      </c>
    </row>
    <row r="27" s="57" customFormat="1" ht="21" customHeight="1" spans="1:14">
      <c r="A27" s="31" t="s">
        <v>199</v>
      </c>
      <c r="B27" s="31" t="s">
        <v>224</v>
      </c>
      <c r="C27" s="31" t="s">
        <v>20</v>
      </c>
      <c r="D27" s="31" t="s">
        <v>203</v>
      </c>
      <c r="E27" s="31">
        <v>50.5</v>
      </c>
      <c r="F27" s="31">
        <v>49</v>
      </c>
      <c r="G27" s="31">
        <v>99.5</v>
      </c>
      <c r="H27" s="31">
        <v>3</v>
      </c>
      <c r="I27" s="64">
        <v>86.14</v>
      </c>
      <c r="J27" s="31">
        <v>1.001566</v>
      </c>
      <c r="K27" s="31">
        <v>86.27489524</v>
      </c>
      <c r="L27" s="31">
        <v>68.01</v>
      </c>
      <c r="M27" s="31">
        <v>23</v>
      </c>
      <c r="N27" s="31"/>
    </row>
    <row r="28" s="57" customFormat="1" ht="21" customHeight="1" spans="1:14">
      <c r="A28" s="31" t="s">
        <v>199</v>
      </c>
      <c r="B28" s="31" t="s">
        <v>225</v>
      </c>
      <c r="C28" s="31" t="s">
        <v>20</v>
      </c>
      <c r="D28" s="31" t="s">
        <v>203</v>
      </c>
      <c r="E28" s="31">
        <v>50.5</v>
      </c>
      <c r="F28" s="31">
        <v>56.5</v>
      </c>
      <c r="G28" s="31">
        <v>107</v>
      </c>
      <c r="H28" s="31">
        <v>2</v>
      </c>
      <c r="I28" s="64">
        <v>82.82</v>
      </c>
      <c r="J28" s="31">
        <v>0.99455112</v>
      </c>
      <c r="K28" s="31">
        <v>82.36872376</v>
      </c>
      <c r="L28" s="31">
        <v>67.93</v>
      </c>
      <c r="M28" s="31">
        <v>24</v>
      </c>
      <c r="N28" s="31"/>
    </row>
    <row r="29" s="57" customFormat="1" ht="21" customHeight="1" spans="1:14">
      <c r="A29" s="31" t="s">
        <v>199</v>
      </c>
      <c r="B29" s="31" t="s">
        <v>226</v>
      </c>
      <c r="C29" s="31" t="s">
        <v>20</v>
      </c>
      <c r="D29" s="31" t="s">
        <v>203</v>
      </c>
      <c r="E29" s="31">
        <v>42.5</v>
      </c>
      <c r="F29" s="31">
        <v>55</v>
      </c>
      <c r="G29" s="31">
        <v>97.5</v>
      </c>
      <c r="H29" s="31">
        <v>3</v>
      </c>
      <c r="I29" s="64">
        <v>86.18</v>
      </c>
      <c r="J29" s="31">
        <v>1.001566</v>
      </c>
      <c r="K29" s="31">
        <v>86.31495788</v>
      </c>
      <c r="L29" s="31">
        <v>67.53</v>
      </c>
      <c r="M29" s="31">
        <v>25</v>
      </c>
      <c r="N29" s="71"/>
    </row>
    <row r="30" s="57" customFormat="1" ht="21" customHeight="1" spans="1:14">
      <c r="A30" s="31" t="s">
        <v>199</v>
      </c>
      <c r="B30" s="31" t="s">
        <v>227</v>
      </c>
      <c r="C30" s="31" t="s">
        <v>20</v>
      </c>
      <c r="D30" s="31" t="s">
        <v>203</v>
      </c>
      <c r="E30" s="31">
        <v>50</v>
      </c>
      <c r="F30" s="31">
        <v>52</v>
      </c>
      <c r="G30" s="31">
        <v>102</v>
      </c>
      <c r="H30" s="31">
        <v>3</v>
      </c>
      <c r="I30" s="64">
        <v>82.98</v>
      </c>
      <c r="J30" s="31">
        <v>1.001566</v>
      </c>
      <c r="K30" s="31">
        <v>83.10994668</v>
      </c>
      <c r="L30" s="31">
        <v>67.05</v>
      </c>
      <c r="M30" s="31">
        <v>26</v>
      </c>
      <c r="N30" s="71"/>
    </row>
    <row r="31" s="57" customFormat="1" ht="21" customHeight="1" spans="1:14">
      <c r="A31" s="31" t="s">
        <v>199</v>
      </c>
      <c r="B31" s="31" t="s">
        <v>228</v>
      </c>
      <c r="C31" s="31" t="s">
        <v>20</v>
      </c>
      <c r="D31" s="31" t="s">
        <v>203</v>
      </c>
      <c r="E31" s="31">
        <v>41</v>
      </c>
      <c r="F31" s="31">
        <v>58</v>
      </c>
      <c r="G31" s="31">
        <v>99</v>
      </c>
      <c r="H31" s="31">
        <v>2</v>
      </c>
      <c r="I31" s="64">
        <v>83.32</v>
      </c>
      <c r="J31" s="31">
        <v>0.99455112</v>
      </c>
      <c r="K31" s="31">
        <v>82.86599932</v>
      </c>
      <c r="L31" s="31">
        <v>66.18</v>
      </c>
      <c r="M31" s="31">
        <v>27</v>
      </c>
      <c r="N31" s="71"/>
    </row>
    <row r="32" s="57" customFormat="1" ht="21" customHeight="1" spans="1:14">
      <c r="A32" s="31" t="s">
        <v>199</v>
      </c>
      <c r="B32" s="31" t="s">
        <v>229</v>
      </c>
      <c r="C32" s="31" t="s">
        <v>20</v>
      </c>
      <c r="D32" s="31" t="s">
        <v>203</v>
      </c>
      <c r="E32" s="31">
        <v>50.5</v>
      </c>
      <c r="F32" s="31">
        <v>50</v>
      </c>
      <c r="G32" s="31">
        <v>100.5</v>
      </c>
      <c r="H32" s="31">
        <v>3</v>
      </c>
      <c r="I32" s="64">
        <v>81.96</v>
      </c>
      <c r="J32" s="31">
        <v>1.001566</v>
      </c>
      <c r="K32" s="31">
        <v>82.08834936</v>
      </c>
      <c r="L32" s="31">
        <v>66.17</v>
      </c>
      <c r="M32" s="31">
        <v>28</v>
      </c>
      <c r="N32" s="71"/>
    </row>
    <row r="33" s="57" customFormat="1" ht="21" customHeight="1" spans="1:14">
      <c r="A33" s="31" t="s">
        <v>199</v>
      </c>
      <c r="B33" s="31" t="s">
        <v>230</v>
      </c>
      <c r="C33" s="31" t="s">
        <v>20</v>
      </c>
      <c r="D33" s="31" t="s">
        <v>203</v>
      </c>
      <c r="E33" s="31">
        <v>54</v>
      </c>
      <c r="F33" s="31">
        <v>43.5</v>
      </c>
      <c r="G33" s="31">
        <v>97.5</v>
      </c>
      <c r="H33" s="31">
        <v>2</v>
      </c>
      <c r="I33" s="64">
        <v>82.8</v>
      </c>
      <c r="J33" s="31">
        <v>0.99455112</v>
      </c>
      <c r="K33" s="31">
        <v>82.34883274</v>
      </c>
      <c r="L33" s="31">
        <v>65.55</v>
      </c>
      <c r="M33" s="31">
        <v>29</v>
      </c>
      <c r="N33" s="71"/>
    </row>
    <row r="34" s="57" customFormat="1" ht="21" customHeight="1" spans="1:14">
      <c r="A34" s="31" t="s">
        <v>199</v>
      </c>
      <c r="B34" s="31" t="s">
        <v>231</v>
      </c>
      <c r="C34" s="31" t="s">
        <v>20</v>
      </c>
      <c r="D34" s="31" t="s">
        <v>203</v>
      </c>
      <c r="E34" s="31">
        <v>62.5</v>
      </c>
      <c r="F34" s="31">
        <v>44</v>
      </c>
      <c r="G34" s="31">
        <v>106.5</v>
      </c>
      <c r="H34" s="31">
        <v>3</v>
      </c>
      <c r="I34" s="64">
        <v>76.8</v>
      </c>
      <c r="J34" s="31">
        <v>1.001566</v>
      </c>
      <c r="K34" s="31">
        <v>76.9202688</v>
      </c>
      <c r="L34" s="31">
        <v>65.09</v>
      </c>
      <c r="M34" s="31">
        <v>30</v>
      </c>
      <c r="N34" s="71"/>
    </row>
    <row r="35" s="57" customFormat="1" ht="21" customHeight="1" spans="1:14">
      <c r="A35" s="31" t="s">
        <v>199</v>
      </c>
      <c r="B35" s="31" t="s">
        <v>232</v>
      </c>
      <c r="C35" s="31" t="s">
        <v>20</v>
      </c>
      <c r="D35" s="31" t="s">
        <v>203</v>
      </c>
      <c r="E35" s="31">
        <v>61</v>
      </c>
      <c r="F35" s="31">
        <v>33</v>
      </c>
      <c r="G35" s="31">
        <v>94</v>
      </c>
      <c r="H35" s="31">
        <v>3</v>
      </c>
      <c r="I35" s="64">
        <v>82.04</v>
      </c>
      <c r="J35" s="31">
        <v>1.001566</v>
      </c>
      <c r="K35" s="31">
        <v>82.16847464</v>
      </c>
      <c r="L35" s="31">
        <v>64.58</v>
      </c>
      <c r="M35" s="31">
        <v>31</v>
      </c>
      <c r="N35" s="71"/>
    </row>
    <row r="36" s="57" customFormat="1" ht="21" customHeight="1" spans="1:14">
      <c r="A36" s="31" t="s">
        <v>199</v>
      </c>
      <c r="B36" s="31" t="s">
        <v>233</v>
      </c>
      <c r="C36" s="31" t="s">
        <v>20</v>
      </c>
      <c r="D36" s="31" t="s">
        <v>203</v>
      </c>
      <c r="E36" s="31">
        <v>44.5</v>
      </c>
      <c r="F36" s="31">
        <v>52</v>
      </c>
      <c r="G36" s="31">
        <v>96.5</v>
      </c>
      <c r="H36" s="31">
        <v>3</v>
      </c>
      <c r="I36" s="64">
        <v>78.5</v>
      </c>
      <c r="J36" s="31">
        <v>1.001566</v>
      </c>
      <c r="K36" s="31">
        <v>78.622931</v>
      </c>
      <c r="L36" s="31">
        <v>63.44</v>
      </c>
      <c r="M36" s="31">
        <v>32</v>
      </c>
      <c r="N36" s="71"/>
    </row>
    <row r="37" s="57" customFormat="1" ht="21" customHeight="1" spans="1:14">
      <c r="A37" s="31" t="s">
        <v>199</v>
      </c>
      <c r="B37" s="31" t="s">
        <v>234</v>
      </c>
      <c r="C37" s="31" t="s">
        <v>20</v>
      </c>
      <c r="D37" s="31" t="s">
        <v>203</v>
      </c>
      <c r="E37" s="31">
        <v>48</v>
      </c>
      <c r="F37" s="31">
        <v>54.5</v>
      </c>
      <c r="G37" s="31">
        <v>102.5</v>
      </c>
      <c r="H37" s="31">
        <v>2</v>
      </c>
      <c r="I37" s="64">
        <v>75.78</v>
      </c>
      <c r="J37" s="31">
        <v>0.99455112</v>
      </c>
      <c r="K37" s="31">
        <v>75.36708387</v>
      </c>
      <c r="L37" s="31">
        <v>63.31</v>
      </c>
      <c r="M37" s="31">
        <v>33</v>
      </c>
      <c r="N37" s="71"/>
    </row>
    <row r="38" s="57" customFormat="1" ht="21" customHeight="1" spans="1:14">
      <c r="A38" s="31" t="s">
        <v>199</v>
      </c>
      <c r="B38" s="31" t="s">
        <v>235</v>
      </c>
      <c r="C38" s="31" t="s">
        <v>20</v>
      </c>
      <c r="D38" s="31" t="s">
        <v>203</v>
      </c>
      <c r="E38" s="31">
        <v>44</v>
      </c>
      <c r="F38" s="31">
        <v>55</v>
      </c>
      <c r="G38" s="31">
        <v>99</v>
      </c>
      <c r="H38" s="31">
        <v>2</v>
      </c>
      <c r="I38" s="64">
        <v>72.32</v>
      </c>
      <c r="J38" s="31">
        <v>0.99455112</v>
      </c>
      <c r="K38" s="31">
        <v>71.925937</v>
      </c>
      <c r="L38" s="31">
        <v>60.71</v>
      </c>
      <c r="M38" s="31">
        <v>34</v>
      </c>
      <c r="N38" s="71"/>
    </row>
    <row r="39" s="57" customFormat="1" ht="21" customHeight="1" spans="1:14">
      <c r="A39" s="31" t="s">
        <v>199</v>
      </c>
      <c r="B39" s="31" t="s">
        <v>236</v>
      </c>
      <c r="C39" s="31" t="s">
        <v>20</v>
      </c>
      <c r="D39" s="31" t="s">
        <v>203</v>
      </c>
      <c r="E39" s="31">
        <v>44.5</v>
      </c>
      <c r="F39" s="31">
        <v>50.5</v>
      </c>
      <c r="G39" s="31">
        <v>95</v>
      </c>
      <c r="H39" s="31">
        <v>2</v>
      </c>
      <c r="I39" s="64">
        <v>70</v>
      </c>
      <c r="J39" s="31">
        <v>0.99455112</v>
      </c>
      <c r="K39" s="31">
        <v>69.6185784</v>
      </c>
      <c r="L39" s="31">
        <v>58.56</v>
      </c>
      <c r="M39" s="31">
        <v>35</v>
      </c>
      <c r="N39" s="71"/>
    </row>
    <row r="40" s="57" customFormat="1" ht="21" customHeight="1" spans="1:14">
      <c r="A40" s="31" t="s">
        <v>199</v>
      </c>
      <c r="B40" s="31" t="s">
        <v>237</v>
      </c>
      <c r="C40" s="31" t="s">
        <v>20</v>
      </c>
      <c r="D40" s="31" t="s">
        <v>203</v>
      </c>
      <c r="E40" s="31">
        <v>66</v>
      </c>
      <c r="F40" s="31">
        <v>60</v>
      </c>
      <c r="G40" s="31">
        <v>126</v>
      </c>
      <c r="H40" s="31">
        <v>3</v>
      </c>
      <c r="I40" s="64">
        <v>0</v>
      </c>
      <c r="J40" s="31"/>
      <c r="K40" s="31">
        <v>0</v>
      </c>
      <c r="L40" s="31">
        <v>31.5</v>
      </c>
      <c r="M40" s="31">
        <v>36</v>
      </c>
      <c r="N40" s="71"/>
    </row>
  </sheetData>
  <mergeCells count="16">
    <mergeCell ref="A1:N1"/>
    <mergeCell ref="L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workbookViewId="0">
      <selection activeCell="A22" sqref="$A22:$XFD22"/>
    </sheetView>
  </sheetViews>
  <sheetFormatPr defaultColWidth="8.89166666666667" defaultRowHeight="13.5"/>
  <cols>
    <col min="1" max="1" width="13.625" style="1" customWidth="1"/>
    <col min="2" max="2" width="8.89166666666667" style="1"/>
    <col min="3" max="3" width="6.10833333333333" style="1" customWidth="1"/>
    <col min="4" max="4" width="17.4416666666667" style="1" customWidth="1"/>
    <col min="5" max="7" width="8.89166666666667" style="1"/>
    <col min="8" max="8" width="6.625" style="46" customWidth="1"/>
    <col min="9" max="9" width="8.89166666666667" style="23"/>
    <col min="10" max="10" width="13.625" style="46" customWidth="1"/>
    <col min="11" max="11" width="13.75" style="46" customWidth="1"/>
    <col min="12" max="12" width="13" style="46" customWidth="1"/>
    <col min="13" max="13" width="5.875" style="46" customWidth="1"/>
    <col min="14" max="14" width="7.875" style="1" customWidth="1"/>
    <col min="15" max="15" width="12.625" style="1"/>
    <col min="16" max="16384" width="8.89166666666667" style="1"/>
  </cols>
  <sheetData>
    <row r="1" s="20" customFormat="1" ht="33" customHeight="1" spans="1:1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46"/>
    </row>
    <row r="2" s="20" customFormat="1" ht="19" customHeight="1" spans="1:14">
      <c r="A2" s="61"/>
      <c r="B2" s="61"/>
      <c r="C2" s="61"/>
      <c r="D2" s="61"/>
      <c r="E2" s="61"/>
      <c r="H2" s="25"/>
      <c r="I2" s="72"/>
      <c r="J2" s="21"/>
      <c r="K2" s="21"/>
      <c r="L2" s="73">
        <v>7.14</v>
      </c>
      <c r="M2" s="68"/>
      <c r="N2" s="68"/>
    </row>
    <row r="3" s="19" customFormat="1" ht="18" customHeight="1" spans="1:14">
      <c r="A3" s="62" t="s">
        <v>1</v>
      </c>
      <c r="B3" s="47" t="s">
        <v>2</v>
      </c>
      <c r="C3" s="28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153</v>
      </c>
      <c r="I3" s="53" t="s">
        <v>154</v>
      </c>
      <c r="J3" s="47" t="s">
        <v>155</v>
      </c>
      <c r="K3" s="47" t="s">
        <v>156</v>
      </c>
      <c r="L3" s="47" t="s">
        <v>9</v>
      </c>
      <c r="M3" s="47" t="s">
        <v>10</v>
      </c>
      <c r="N3" s="47" t="s">
        <v>11</v>
      </c>
    </row>
    <row r="4" s="19" customFormat="1" ht="28" customHeight="1" spans="1:14">
      <c r="A4" s="63"/>
      <c r="B4" s="47"/>
      <c r="C4" s="28"/>
      <c r="D4" s="47"/>
      <c r="E4" s="47"/>
      <c r="F4" s="47"/>
      <c r="G4" s="47"/>
      <c r="H4" s="47"/>
      <c r="I4" s="53"/>
      <c r="J4" s="47"/>
      <c r="K4" s="47"/>
      <c r="L4" s="47"/>
      <c r="M4" s="47"/>
      <c r="N4" s="47"/>
    </row>
    <row r="5" s="57" customFormat="1" ht="21" customHeight="1" spans="1:14">
      <c r="A5" s="31" t="s">
        <v>238</v>
      </c>
      <c r="B5" s="31" t="s">
        <v>239</v>
      </c>
      <c r="C5" s="31" t="s">
        <v>14</v>
      </c>
      <c r="D5" s="31" t="s">
        <v>240</v>
      </c>
      <c r="E5" s="31">
        <v>89.5</v>
      </c>
      <c r="F5" s="31">
        <v>60.5</v>
      </c>
      <c r="G5" s="31">
        <v>150</v>
      </c>
      <c r="H5" s="31">
        <v>8</v>
      </c>
      <c r="I5" s="64">
        <v>90.2</v>
      </c>
      <c r="J5" s="31">
        <v>0.99768631</v>
      </c>
      <c r="K5" s="31">
        <v>89.99130516</v>
      </c>
      <c r="L5" s="64">
        <v>82.5</v>
      </c>
      <c r="M5" s="31">
        <v>1</v>
      </c>
      <c r="N5" s="31" t="s">
        <v>16</v>
      </c>
    </row>
    <row r="6" s="57" customFormat="1" ht="21" customHeight="1" spans="1:14">
      <c r="A6" s="31" t="s">
        <v>238</v>
      </c>
      <c r="B6" s="31" t="s">
        <v>241</v>
      </c>
      <c r="C6" s="31" t="s">
        <v>14</v>
      </c>
      <c r="D6" s="31" t="s">
        <v>242</v>
      </c>
      <c r="E6" s="31">
        <v>88</v>
      </c>
      <c r="F6" s="31">
        <v>59.5</v>
      </c>
      <c r="G6" s="31">
        <v>147.5</v>
      </c>
      <c r="H6" s="31">
        <v>8</v>
      </c>
      <c r="I6" s="64">
        <v>87.94</v>
      </c>
      <c r="J6" s="31">
        <v>0.99768631</v>
      </c>
      <c r="K6" s="31">
        <v>87.7365341</v>
      </c>
      <c r="L6" s="64">
        <v>80.74</v>
      </c>
      <c r="M6" s="31">
        <v>2</v>
      </c>
      <c r="N6" s="31" t="s">
        <v>16</v>
      </c>
    </row>
    <row r="7" s="57" customFormat="1" ht="21" customHeight="1" spans="1:14">
      <c r="A7" s="31" t="s">
        <v>238</v>
      </c>
      <c r="B7" s="31" t="s">
        <v>243</v>
      </c>
      <c r="C7" s="31" t="s">
        <v>14</v>
      </c>
      <c r="D7" s="31" t="s">
        <v>242</v>
      </c>
      <c r="E7" s="31">
        <v>85</v>
      </c>
      <c r="F7" s="31">
        <v>56</v>
      </c>
      <c r="G7" s="31">
        <v>141</v>
      </c>
      <c r="H7" s="31">
        <v>9</v>
      </c>
      <c r="I7" s="64">
        <v>90.06</v>
      </c>
      <c r="J7" s="31">
        <v>1.00068674</v>
      </c>
      <c r="K7" s="31">
        <v>90.1218478</v>
      </c>
      <c r="L7" s="64">
        <v>80.31</v>
      </c>
      <c r="M7" s="31">
        <v>3</v>
      </c>
      <c r="N7" s="31" t="s">
        <v>16</v>
      </c>
    </row>
    <row r="8" s="57" customFormat="1" ht="21" customHeight="1" spans="1:14">
      <c r="A8" s="31" t="s">
        <v>238</v>
      </c>
      <c r="B8" s="31" t="s">
        <v>244</v>
      </c>
      <c r="C8" s="31" t="s">
        <v>14</v>
      </c>
      <c r="D8" s="31" t="s">
        <v>242</v>
      </c>
      <c r="E8" s="31">
        <v>85.5</v>
      </c>
      <c r="F8" s="31">
        <v>62</v>
      </c>
      <c r="G8" s="31">
        <v>147.5</v>
      </c>
      <c r="H8" s="31">
        <v>9</v>
      </c>
      <c r="I8" s="64">
        <v>86.4</v>
      </c>
      <c r="J8" s="31">
        <v>1.00068674</v>
      </c>
      <c r="K8" s="31">
        <v>86.45933434</v>
      </c>
      <c r="L8" s="64">
        <v>80.1</v>
      </c>
      <c r="M8" s="31">
        <v>4</v>
      </c>
      <c r="N8" s="31" t="s">
        <v>16</v>
      </c>
    </row>
    <row r="9" s="57" customFormat="1" ht="21" customHeight="1" spans="1:14">
      <c r="A9" s="31" t="s">
        <v>238</v>
      </c>
      <c r="B9" s="31" t="s">
        <v>245</v>
      </c>
      <c r="C9" s="31" t="s">
        <v>14</v>
      </c>
      <c r="D9" s="31" t="s">
        <v>242</v>
      </c>
      <c r="E9" s="31">
        <v>87.5</v>
      </c>
      <c r="F9" s="31">
        <v>53</v>
      </c>
      <c r="G9" s="31">
        <v>140.5</v>
      </c>
      <c r="H9" s="31">
        <v>9</v>
      </c>
      <c r="I9" s="64">
        <v>89.3</v>
      </c>
      <c r="J9" s="31">
        <v>1.00068674</v>
      </c>
      <c r="K9" s="31">
        <v>89.36132588</v>
      </c>
      <c r="L9" s="64">
        <v>79.81</v>
      </c>
      <c r="M9" s="31">
        <v>5</v>
      </c>
      <c r="N9" s="31" t="s">
        <v>16</v>
      </c>
    </row>
    <row r="10" s="57" customFormat="1" ht="21" customHeight="1" spans="1:14">
      <c r="A10" s="31" t="s">
        <v>238</v>
      </c>
      <c r="B10" s="31" t="s">
        <v>246</v>
      </c>
      <c r="C10" s="31" t="s">
        <v>14</v>
      </c>
      <c r="D10" s="31" t="s">
        <v>242</v>
      </c>
      <c r="E10" s="31">
        <v>78</v>
      </c>
      <c r="F10" s="31">
        <v>60.5</v>
      </c>
      <c r="G10" s="31">
        <v>138.5</v>
      </c>
      <c r="H10" s="31">
        <v>8</v>
      </c>
      <c r="I10" s="64">
        <v>89.4</v>
      </c>
      <c r="J10" s="31">
        <v>0.99768631</v>
      </c>
      <c r="K10" s="31">
        <v>89.19315611</v>
      </c>
      <c r="L10" s="64">
        <v>79.22</v>
      </c>
      <c r="M10" s="31">
        <v>6</v>
      </c>
      <c r="N10" s="31" t="s">
        <v>16</v>
      </c>
    </row>
    <row r="11" s="57" customFormat="1" ht="21" customHeight="1" spans="1:14">
      <c r="A11" s="31" t="s">
        <v>238</v>
      </c>
      <c r="B11" s="31" t="s">
        <v>247</v>
      </c>
      <c r="C11" s="31" t="s">
        <v>14</v>
      </c>
      <c r="D11" s="31" t="s">
        <v>242</v>
      </c>
      <c r="E11" s="31">
        <v>81.5</v>
      </c>
      <c r="F11" s="31">
        <v>52</v>
      </c>
      <c r="G11" s="31">
        <v>133.5</v>
      </c>
      <c r="H11" s="31">
        <v>9</v>
      </c>
      <c r="I11" s="64">
        <v>91.54</v>
      </c>
      <c r="J11" s="31">
        <v>1.00068674</v>
      </c>
      <c r="K11" s="31">
        <v>91.60286418</v>
      </c>
      <c r="L11" s="64">
        <v>79.18</v>
      </c>
      <c r="M11" s="31">
        <v>7</v>
      </c>
      <c r="N11" s="31" t="s">
        <v>16</v>
      </c>
    </row>
    <row r="12" s="57" customFormat="1" ht="21" customHeight="1" spans="1:14">
      <c r="A12" s="31" t="s">
        <v>238</v>
      </c>
      <c r="B12" s="31" t="s">
        <v>248</v>
      </c>
      <c r="C12" s="31" t="s">
        <v>14</v>
      </c>
      <c r="D12" s="31" t="s">
        <v>242</v>
      </c>
      <c r="E12" s="31">
        <v>71</v>
      </c>
      <c r="F12" s="31">
        <v>62.5</v>
      </c>
      <c r="G12" s="31">
        <v>133.5</v>
      </c>
      <c r="H12" s="31">
        <v>9</v>
      </c>
      <c r="I12" s="64">
        <v>90.62</v>
      </c>
      <c r="J12" s="31">
        <v>1.00068674</v>
      </c>
      <c r="K12" s="31">
        <v>90.68223238</v>
      </c>
      <c r="L12" s="64">
        <v>78.72</v>
      </c>
      <c r="M12" s="31">
        <v>8</v>
      </c>
      <c r="N12" s="31" t="s">
        <v>16</v>
      </c>
    </row>
    <row r="13" s="57" customFormat="1" ht="21" customHeight="1" spans="1:14">
      <c r="A13" s="31" t="s">
        <v>238</v>
      </c>
      <c r="B13" s="31" t="s">
        <v>249</v>
      </c>
      <c r="C13" s="31" t="s">
        <v>14</v>
      </c>
      <c r="D13" s="31" t="s">
        <v>242</v>
      </c>
      <c r="E13" s="31">
        <v>76.5</v>
      </c>
      <c r="F13" s="31">
        <v>60.5</v>
      </c>
      <c r="G13" s="31">
        <v>137</v>
      </c>
      <c r="H13" s="31">
        <v>8</v>
      </c>
      <c r="I13" s="64">
        <v>88.1</v>
      </c>
      <c r="J13" s="31">
        <v>0.99768631</v>
      </c>
      <c r="K13" s="31">
        <v>87.89616391</v>
      </c>
      <c r="L13" s="64">
        <v>78.2</v>
      </c>
      <c r="M13" s="31">
        <v>9</v>
      </c>
      <c r="N13" s="31" t="s">
        <v>16</v>
      </c>
    </row>
    <row r="14" s="57" customFormat="1" ht="21" customHeight="1" spans="1:14">
      <c r="A14" s="31" t="s">
        <v>238</v>
      </c>
      <c r="B14" s="31" t="s">
        <v>250</v>
      </c>
      <c r="C14" s="31" t="s">
        <v>14</v>
      </c>
      <c r="D14" s="31" t="s">
        <v>242</v>
      </c>
      <c r="E14" s="31">
        <v>83</v>
      </c>
      <c r="F14" s="31">
        <v>60</v>
      </c>
      <c r="G14" s="31">
        <v>143</v>
      </c>
      <c r="H14" s="31">
        <v>9</v>
      </c>
      <c r="I14" s="64">
        <v>84.74</v>
      </c>
      <c r="J14" s="31">
        <v>1.00068674</v>
      </c>
      <c r="K14" s="31">
        <v>84.79819435</v>
      </c>
      <c r="L14" s="64">
        <v>78.15</v>
      </c>
      <c r="M14" s="31">
        <v>10</v>
      </c>
      <c r="N14" s="31" t="s">
        <v>16</v>
      </c>
    </row>
    <row r="15" s="57" customFormat="1" ht="21" customHeight="1" spans="1:14">
      <c r="A15" s="31" t="s">
        <v>238</v>
      </c>
      <c r="B15" s="31" t="s">
        <v>251</v>
      </c>
      <c r="C15" s="31" t="s">
        <v>14</v>
      </c>
      <c r="D15" s="31" t="s">
        <v>242</v>
      </c>
      <c r="E15" s="31">
        <v>85</v>
      </c>
      <c r="F15" s="31">
        <v>55.5</v>
      </c>
      <c r="G15" s="31">
        <v>140.5</v>
      </c>
      <c r="H15" s="31">
        <v>8</v>
      </c>
      <c r="I15" s="64">
        <v>84.02</v>
      </c>
      <c r="J15" s="31">
        <v>0.99768631</v>
      </c>
      <c r="K15" s="31">
        <v>83.82560377</v>
      </c>
      <c r="L15" s="64">
        <v>77.04</v>
      </c>
      <c r="M15" s="31">
        <v>11</v>
      </c>
      <c r="N15" s="31" t="s">
        <v>16</v>
      </c>
    </row>
    <row r="16" s="57" customFormat="1" ht="21" customHeight="1" spans="1:14">
      <c r="A16" s="31" t="s">
        <v>238</v>
      </c>
      <c r="B16" s="31" t="s">
        <v>252</v>
      </c>
      <c r="C16" s="31" t="s">
        <v>14</v>
      </c>
      <c r="D16" s="31" t="s">
        <v>242</v>
      </c>
      <c r="E16" s="31">
        <v>82.5</v>
      </c>
      <c r="F16" s="31">
        <v>48.5</v>
      </c>
      <c r="G16" s="31">
        <v>131</v>
      </c>
      <c r="H16" s="31">
        <v>8</v>
      </c>
      <c r="I16" s="64">
        <v>88.66</v>
      </c>
      <c r="J16" s="31">
        <v>0.99768631</v>
      </c>
      <c r="K16" s="31">
        <v>88.45486824</v>
      </c>
      <c r="L16" s="64">
        <v>76.98</v>
      </c>
      <c r="M16" s="31">
        <v>12</v>
      </c>
      <c r="N16" s="31" t="s">
        <v>16</v>
      </c>
    </row>
    <row r="17" s="57" customFormat="1" ht="21" customHeight="1" spans="1:14">
      <c r="A17" s="31" t="s">
        <v>238</v>
      </c>
      <c r="B17" s="31" t="s">
        <v>253</v>
      </c>
      <c r="C17" s="31" t="s">
        <v>14</v>
      </c>
      <c r="D17" s="31" t="s">
        <v>242</v>
      </c>
      <c r="E17" s="31">
        <v>84</v>
      </c>
      <c r="F17" s="31">
        <v>54.5</v>
      </c>
      <c r="G17" s="31">
        <v>138.5</v>
      </c>
      <c r="H17" s="31">
        <v>8</v>
      </c>
      <c r="I17" s="64">
        <v>84.8</v>
      </c>
      <c r="J17" s="31">
        <v>0.99768631</v>
      </c>
      <c r="K17" s="31">
        <v>84.60379909</v>
      </c>
      <c r="L17" s="64">
        <v>76.93</v>
      </c>
      <c r="M17" s="31">
        <v>13</v>
      </c>
      <c r="N17" s="31" t="s">
        <v>16</v>
      </c>
    </row>
    <row r="18" s="57" customFormat="1" ht="21" customHeight="1" spans="1:14">
      <c r="A18" s="31" t="s">
        <v>238</v>
      </c>
      <c r="B18" s="31" t="s">
        <v>254</v>
      </c>
      <c r="C18" s="31" t="s">
        <v>14</v>
      </c>
      <c r="D18" s="31" t="s">
        <v>242</v>
      </c>
      <c r="E18" s="31">
        <v>60.5</v>
      </c>
      <c r="F18" s="31">
        <v>65.5</v>
      </c>
      <c r="G18" s="31">
        <v>126</v>
      </c>
      <c r="H18" s="31">
        <v>8</v>
      </c>
      <c r="I18" s="64">
        <v>90.9</v>
      </c>
      <c r="J18" s="31">
        <v>0.99768631</v>
      </c>
      <c r="K18" s="31">
        <v>90.68968558</v>
      </c>
      <c r="L18" s="64">
        <v>76.84</v>
      </c>
      <c r="M18" s="31">
        <v>14</v>
      </c>
      <c r="N18" s="31" t="s">
        <v>16</v>
      </c>
    </row>
    <row r="19" s="57" customFormat="1" ht="21" customHeight="1" spans="1:14">
      <c r="A19" s="31" t="s">
        <v>238</v>
      </c>
      <c r="B19" s="31" t="s">
        <v>255</v>
      </c>
      <c r="C19" s="31" t="s">
        <v>14</v>
      </c>
      <c r="D19" s="31" t="s">
        <v>242</v>
      </c>
      <c r="E19" s="31">
        <v>86</v>
      </c>
      <c r="F19" s="31">
        <v>51.5</v>
      </c>
      <c r="G19" s="31">
        <v>137.5</v>
      </c>
      <c r="H19" s="31">
        <v>8</v>
      </c>
      <c r="I19" s="64">
        <v>85.06</v>
      </c>
      <c r="J19" s="31">
        <v>0.99768631</v>
      </c>
      <c r="K19" s="31">
        <v>84.86319753</v>
      </c>
      <c r="L19" s="64">
        <v>76.81</v>
      </c>
      <c r="M19" s="31">
        <v>15</v>
      </c>
      <c r="N19" s="31" t="s">
        <v>16</v>
      </c>
    </row>
    <row r="20" s="57" customFormat="1" ht="21" customHeight="1" spans="1:14">
      <c r="A20" s="31" t="s">
        <v>238</v>
      </c>
      <c r="B20" s="31" t="s">
        <v>256</v>
      </c>
      <c r="C20" s="31" t="s">
        <v>14</v>
      </c>
      <c r="D20" s="31" t="s">
        <v>242</v>
      </c>
      <c r="E20" s="31">
        <v>70.5</v>
      </c>
      <c r="F20" s="31">
        <v>61.5</v>
      </c>
      <c r="G20" s="31">
        <v>132</v>
      </c>
      <c r="H20" s="31">
        <v>9</v>
      </c>
      <c r="I20" s="64">
        <v>86.42</v>
      </c>
      <c r="J20" s="31">
        <v>1.00068674</v>
      </c>
      <c r="K20" s="31">
        <v>86.47934807</v>
      </c>
      <c r="L20" s="64">
        <v>76.24</v>
      </c>
      <c r="M20" s="31">
        <v>16</v>
      </c>
      <c r="N20" s="31" t="s">
        <v>16</v>
      </c>
    </row>
    <row r="21" s="57" customFormat="1" ht="21" customHeight="1" spans="1:14">
      <c r="A21" s="31" t="s">
        <v>238</v>
      </c>
      <c r="B21" s="31" t="s">
        <v>257</v>
      </c>
      <c r="C21" s="31" t="s">
        <v>14</v>
      </c>
      <c r="D21" s="31" t="s">
        <v>242</v>
      </c>
      <c r="E21" s="31">
        <v>78</v>
      </c>
      <c r="F21" s="31">
        <v>48.5</v>
      </c>
      <c r="G21" s="31">
        <v>126.5</v>
      </c>
      <c r="H21" s="31">
        <v>9</v>
      </c>
      <c r="I21" s="64">
        <v>89.06</v>
      </c>
      <c r="J21" s="31">
        <v>1.00068674</v>
      </c>
      <c r="K21" s="31">
        <v>89.12116106</v>
      </c>
      <c r="L21" s="64">
        <v>76.19</v>
      </c>
      <c r="M21" s="31">
        <v>17</v>
      </c>
      <c r="N21" s="31" t="s">
        <v>16</v>
      </c>
    </row>
    <row r="22" s="57" customFormat="1" ht="21" customHeight="1" spans="1:14">
      <c r="A22" s="31" t="s">
        <v>238</v>
      </c>
      <c r="B22" s="31" t="s">
        <v>258</v>
      </c>
      <c r="C22" s="31" t="s">
        <v>14</v>
      </c>
      <c r="D22" s="31" t="s">
        <v>242</v>
      </c>
      <c r="E22" s="31">
        <v>73</v>
      </c>
      <c r="F22" s="31">
        <v>64</v>
      </c>
      <c r="G22" s="31">
        <v>137</v>
      </c>
      <c r="H22" s="31">
        <v>9</v>
      </c>
      <c r="I22" s="64">
        <v>83.74</v>
      </c>
      <c r="J22" s="31">
        <v>1.00068674</v>
      </c>
      <c r="K22" s="31">
        <v>83.79750761</v>
      </c>
      <c r="L22" s="64">
        <v>76.15</v>
      </c>
      <c r="M22" s="31">
        <v>18</v>
      </c>
      <c r="N22" s="31" t="s">
        <v>16</v>
      </c>
    </row>
    <row r="23" s="57" customFormat="1" ht="21" customHeight="1" spans="1:14">
      <c r="A23" s="31" t="s">
        <v>238</v>
      </c>
      <c r="B23" s="31" t="s">
        <v>259</v>
      </c>
      <c r="C23" s="31" t="s">
        <v>14</v>
      </c>
      <c r="D23" s="31" t="s">
        <v>242</v>
      </c>
      <c r="E23" s="31">
        <v>85</v>
      </c>
      <c r="F23" s="31">
        <v>48</v>
      </c>
      <c r="G23" s="31">
        <v>133</v>
      </c>
      <c r="H23" s="31">
        <v>8</v>
      </c>
      <c r="I23" s="64">
        <v>85.92</v>
      </c>
      <c r="J23" s="31">
        <v>0.99768631</v>
      </c>
      <c r="K23" s="31">
        <v>85.72120776</v>
      </c>
      <c r="L23" s="64">
        <v>76.11</v>
      </c>
      <c r="M23" s="31">
        <v>19</v>
      </c>
      <c r="N23" s="31" t="s">
        <v>16</v>
      </c>
    </row>
    <row r="24" s="57" customFormat="1" ht="21" customHeight="1" spans="1:14">
      <c r="A24" s="31" t="s">
        <v>238</v>
      </c>
      <c r="B24" s="31" t="s">
        <v>260</v>
      </c>
      <c r="C24" s="31" t="s">
        <v>14</v>
      </c>
      <c r="D24" s="31" t="s">
        <v>242</v>
      </c>
      <c r="E24" s="31">
        <v>79.5</v>
      </c>
      <c r="F24" s="31">
        <v>55</v>
      </c>
      <c r="G24" s="31">
        <v>134.5</v>
      </c>
      <c r="H24" s="31">
        <v>9</v>
      </c>
      <c r="I24" s="64">
        <v>84.6</v>
      </c>
      <c r="J24" s="31">
        <v>1.00068674</v>
      </c>
      <c r="K24" s="31">
        <v>84.6580982</v>
      </c>
      <c r="L24" s="64">
        <v>75.95</v>
      </c>
      <c r="M24" s="31">
        <v>20</v>
      </c>
      <c r="N24" s="31" t="s">
        <v>16</v>
      </c>
    </row>
    <row r="25" s="57" customFormat="1" ht="21" customHeight="1" spans="1:14">
      <c r="A25" s="31" t="s">
        <v>238</v>
      </c>
      <c r="B25" s="31" t="s">
        <v>261</v>
      </c>
      <c r="C25" s="31" t="s">
        <v>14</v>
      </c>
      <c r="D25" s="31" t="s">
        <v>242</v>
      </c>
      <c r="E25" s="31">
        <v>81.5</v>
      </c>
      <c r="F25" s="31">
        <v>46</v>
      </c>
      <c r="G25" s="31">
        <v>127.5</v>
      </c>
      <c r="H25" s="31">
        <v>9</v>
      </c>
      <c r="I25" s="64">
        <v>87.88</v>
      </c>
      <c r="J25" s="31">
        <v>1.00068674</v>
      </c>
      <c r="K25" s="31">
        <v>87.94035071</v>
      </c>
      <c r="L25" s="64">
        <v>75.85</v>
      </c>
      <c r="M25" s="31">
        <v>21</v>
      </c>
      <c r="N25" s="71"/>
    </row>
    <row r="26" s="57" customFormat="1" ht="21" customHeight="1" spans="1:14">
      <c r="A26" s="31" t="s">
        <v>238</v>
      </c>
      <c r="B26" s="31" t="s">
        <v>262</v>
      </c>
      <c r="C26" s="31" t="s">
        <v>14</v>
      </c>
      <c r="D26" s="31" t="s">
        <v>242</v>
      </c>
      <c r="E26" s="31">
        <v>74.5</v>
      </c>
      <c r="F26" s="31">
        <v>59.5</v>
      </c>
      <c r="G26" s="31">
        <v>134</v>
      </c>
      <c r="H26" s="31">
        <v>8</v>
      </c>
      <c r="I26" s="64">
        <v>83.74</v>
      </c>
      <c r="J26" s="31">
        <v>0.99768631</v>
      </c>
      <c r="K26" s="31">
        <v>83.5462516</v>
      </c>
      <c r="L26" s="64">
        <v>75.27</v>
      </c>
      <c r="M26" s="31">
        <v>22</v>
      </c>
      <c r="N26" s="71"/>
    </row>
    <row r="27" s="57" customFormat="1" ht="21" customHeight="1" spans="1:14">
      <c r="A27" s="31" t="s">
        <v>238</v>
      </c>
      <c r="B27" s="31" t="s">
        <v>263</v>
      </c>
      <c r="C27" s="31" t="s">
        <v>14</v>
      </c>
      <c r="D27" s="31" t="s">
        <v>242</v>
      </c>
      <c r="E27" s="31">
        <v>77.5</v>
      </c>
      <c r="F27" s="31">
        <v>58.5</v>
      </c>
      <c r="G27" s="31">
        <v>136</v>
      </c>
      <c r="H27" s="31">
        <v>8</v>
      </c>
      <c r="I27" s="64">
        <v>82.4</v>
      </c>
      <c r="J27" s="31">
        <v>0.99768631</v>
      </c>
      <c r="K27" s="31">
        <v>82.20935194</v>
      </c>
      <c r="L27" s="64">
        <v>75.1</v>
      </c>
      <c r="M27" s="31">
        <v>23</v>
      </c>
      <c r="N27" s="71"/>
    </row>
    <row r="28" s="57" customFormat="1" ht="21" customHeight="1" spans="1:14">
      <c r="A28" s="31" t="s">
        <v>238</v>
      </c>
      <c r="B28" s="31" t="s">
        <v>264</v>
      </c>
      <c r="C28" s="31" t="s">
        <v>14</v>
      </c>
      <c r="D28" s="31" t="s">
        <v>242</v>
      </c>
      <c r="E28" s="31">
        <v>86.5</v>
      </c>
      <c r="F28" s="31">
        <v>45.5</v>
      </c>
      <c r="G28" s="31">
        <v>132</v>
      </c>
      <c r="H28" s="31">
        <v>9</v>
      </c>
      <c r="I28" s="64">
        <v>83.52</v>
      </c>
      <c r="J28" s="31">
        <v>1.00068674</v>
      </c>
      <c r="K28" s="31">
        <v>83.57735652</v>
      </c>
      <c r="L28" s="64">
        <v>74.79</v>
      </c>
      <c r="M28" s="31">
        <v>24</v>
      </c>
      <c r="N28" s="71"/>
    </row>
    <row r="29" s="57" customFormat="1" ht="21" customHeight="1" spans="1:14">
      <c r="A29" s="31" t="s">
        <v>238</v>
      </c>
      <c r="B29" s="31" t="s">
        <v>265</v>
      </c>
      <c r="C29" s="31" t="s">
        <v>14</v>
      </c>
      <c r="D29" s="31" t="s">
        <v>242</v>
      </c>
      <c r="E29" s="31">
        <v>75.5</v>
      </c>
      <c r="F29" s="31">
        <v>50</v>
      </c>
      <c r="G29" s="31">
        <v>125.5</v>
      </c>
      <c r="H29" s="31">
        <v>8</v>
      </c>
      <c r="I29" s="64">
        <v>86.86</v>
      </c>
      <c r="J29" s="31">
        <v>0.99768631</v>
      </c>
      <c r="K29" s="31">
        <v>86.65903289</v>
      </c>
      <c r="L29" s="64">
        <v>74.7</v>
      </c>
      <c r="M29" s="31">
        <v>25</v>
      </c>
      <c r="N29" s="71"/>
    </row>
    <row r="30" s="57" customFormat="1" ht="21" customHeight="1" spans="1:14">
      <c r="A30" s="31" t="s">
        <v>238</v>
      </c>
      <c r="B30" s="31" t="s">
        <v>266</v>
      </c>
      <c r="C30" s="31" t="s">
        <v>14</v>
      </c>
      <c r="D30" s="31" t="s">
        <v>242</v>
      </c>
      <c r="E30" s="31">
        <v>77.5</v>
      </c>
      <c r="F30" s="31">
        <v>49</v>
      </c>
      <c r="G30" s="31">
        <v>126.5</v>
      </c>
      <c r="H30" s="31">
        <v>9</v>
      </c>
      <c r="I30" s="64">
        <v>86.04</v>
      </c>
      <c r="J30" s="31">
        <v>1.00068674</v>
      </c>
      <c r="K30" s="31">
        <v>86.09908711</v>
      </c>
      <c r="L30" s="64">
        <v>74.67</v>
      </c>
      <c r="M30" s="31">
        <v>26</v>
      </c>
      <c r="N30" s="71"/>
    </row>
    <row r="31" s="57" customFormat="1" ht="21" customHeight="1" spans="1:14">
      <c r="A31" s="31" t="s">
        <v>238</v>
      </c>
      <c r="B31" s="31" t="s">
        <v>267</v>
      </c>
      <c r="C31" s="31" t="s">
        <v>14</v>
      </c>
      <c r="D31" s="31" t="s">
        <v>242</v>
      </c>
      <c r="E31" s="31">
        <v>74.5</v>
      </c>
      <c r="F31" s="31">
        <v>53.5</v>
      </c>
      <c r="G31" s="31">
        <v>128</v>
      </c>
      <c r="H31" s="31">
        <v>8</v>
      </c>
      <c r="I31" s="64">
        <v>85.48</v>
      </c>
      <c r="J31" s="31">
        <v>0.99768631</v>
      </c>
      <c r="K31" s="31">
        <v>85.28222578</v>
      </c>
      <c r="L31" s="64">
        <v>74.64</v>
      </c>
      <c r="M31" s="31">
        <v>27</v>
      </c>
      <c r="N31" s="71"/>
    </row>
    <row r="32" s="57" customFormat="1" ht="21" customHeight="1" spans="1:14">
      <c r="A32" s="31" t="s">
        <v>238</v>
      </c>
      <c r="B32" s="31" t="s">
        <v>268</v>
      </c>
      <c r="C32" s="31" t="s">
        <v>14</v>
      </c>
      <c r="D32" s="31" t="s">
        <v>242</v>
      </c>
      <c r="E32" s="31">
        <v>62</v>
      </c>
      <c r="F32" s="31">
        <v>58</v>
      </c>
      <c r="G32" s="31">
        <v>120</v>
      </c>
      <c r="H32" s="31">
        <v>8</v>
      </c>
      <c r="I32" s="64">
        <v>89.22</v>
      </c>
      <c r="J32" s="31">
        <v>0.99768631</v>
      </c>
      <c r="K32" s="31">
        <v>89.01357258</v>
      </c>
      <c r="L32" s="64">
        <v>74.51</v>
      </c>
      <c r="M32" s="31">
        <v>28</v>
      </c>
      <c r="N32" s="71"/>
    </row>
    <row r="33" s="57" customFormat="1" ht="21" customHeight="1" spans="1:14">
      <c r="A33" s="31" t="s">
        <v>238</v>
      </c>
      <c r="B33" s="31" t="s">
        <v>269</v>
      </c>
      <c r="C33" s="31" t="s">
        <v>14</v>
      </c>
      <c r="D33" s="31" t="s">
        <v>242</v>
      </c>
      <c r="E33" s="31">
        <v>74.5</v>
      </c>
      <c r="F33" s="31">
        <v>58.5</v>
      </c>
      <c r="G33" s="31">
        <v>133</v>
      </c>
      <c r="H33" s="31">
        <v>9</v>
      </c>
      <c r="I33" s="64">
        <v>82.34</v>
      </c>
      <c r="J33" s="31">
        <v>1.00068674</v>
      </c>
      <c r="K33" s="31">
        <v>82.39654617</v>
      </c>
      <c r="L33" s="64">
        <v>74.45</v>
      </c>
      <c r="M33" s="31">
        <v>29</v>
      </c>
      <c r="N33" s="71"/>
    </row>
    <row r="34" s="57" customFormat="1" ht="21" customHeight="1" spans="1:14">
      <c r="A34" s="31" t="s">
        <v>238</v>
      </c>
      <c r="B34" s="31" t="s">
        <v>270</v>
      </c>
      <c r="C34" s="31" t="s">
        <v>14</v>
      </c>
      <c r="D34" s="31" t="s">
        <v>242</v>
      </c>
      <c r="E34" s="31">
        <v>68</v>
      </c>
      <c r="F34" s="31">
        <v>55</v>
      </c>
      <c r="G34" s="31">
        <v>123</v>
      </c>
      <c r="H34" s="31">
        <v>8</v>
      </c>
      <c r="I34" s="64">
        <v>87.02</v>
      </c>
      <c r="J34" s="31">
        <v>0.99768631</v>
      </c>
      <c r="K34" s="31">
        <v>86.8186627</v>
      </c>
      <c r="L34" s="64">
        <v>74.16</v>
      </c>
      <c r="M34" s="31">
        <v>30</v>
      </c>
      <c r="N34" s="71"/>
    </row>
    <row r="35" s="57" customFormat="1" ht="21" customHeight="1" spans="1:14">
      <c r="A35" s="31" t="s">
        <v>238</v>
      </c>
      <c r="B35" s="31" t="s">
        <v>271</v>
      </c>
      <c r="C35" s="31" t="s">
        <v>14</v>
      </c>
      <c r="D35" s="31" t="s">
        <v>242</v>
      </c>
      <c r="E35" s="31">
        <v>72.5</v>
      </c>
      <c r="F35" s="31">
        <v>54.5</v>
      </c>
      <c r="G35" s="31">
        <v>127</v>
      </c>
      <c r="H35" s="31">
        <v>8</v>
      </c>
      <c r="I35" s="64">
        <v>84.74</v>
      </c>
      <c r="J35" s="31">
        <v>0.99768631</v>
      </c>
      <c r="K35" s="31">
        <v>84.54393791</v>
      </c>
      <c r="L35" s="64">
        <v>74.02</v>
      </c>
      <c r="M35" s="31">
        <v>31</v>
      </c>
      <c r="N35" s="71"/>
    </row>
    <row r="36" s="57" customFormat="1" ht="21" customHeight="1" spans="1:14">
      <c r="A36" s="31" t="s">
        <v>238</v>
      </c>
      <c r="B36" s="31" t="s">
        <v>272</v>
      </c>
      <c r="C36" s="31" t="s">
        <v>14</v>
      </c>
      <c r="D36" s="31" t="s">
        <v>242</v>
      </c>
      <c r="E36" s="31">
        <v>84.5</v>
      </c>
      <c r="F36" s="31">
        <v>41.5</v>
      </c>
      <c r="G36" s="31">
        <v>126</v>
      </c>
      <c r="H36" s="31">
        <v>8</v>
      </c>
      <c r="I36" s="64">
        <v>85.24</v>
      </c>
      <c r="J36" s="31">
        <v>0.99768631</v>
      </c>
      <c r="K36" s="31">
        <v>85.04278106</v>
      </c>
      <c r="L36" s="64">
        <v>74.02</v>
      </c>
      <c r="M36" s="31">
        <v>31</v>
      </c>
      <c r="N36" s="71"/>
    </row>
    <row r="37" s="57" customFormat="1" ht="21" customHeight="1" spans="1:14">
      <c r="A37" s="31" t="s">
        <v>238</v>
      </c>
      <c r="B37" s="31" t="s">
        <v>273</v>
      </c>
      <c r="C37" s="31" t="s">
        <v>14</v>
      </c>
      <c r="D37" s="31" t="s">
        <v>242</v>
      </c>
      <c r="E37" s="31">
        <v>76.5</v>
      </c>
      <c r="F37" s="31">
        <v>51</v>
      </c>
      <c r="G37" s="31">
        <v>127.5</v>
      </c>
      <c r="H37" s="31">
        <v>9</v>
      </c>
      <c r="I37" s="64">
        <v>83.44</v>
      </c>
      <c r="J37" s="31">
        <v>1.00068674</v>
      </c>
      <c r="K37" s="31">
        <v>83.49730159</v>
      </c>
      <c r="L37" s="64">
        <v>73.62</v>
      </c>
      <c r="M37" s="31">
        <v>33</v>
      </c>
      <c r="N37" s="71"/>
    </row>
    <row r="38" s="57" customFormat="1" ht="21" customHeight="1" spans="1:14">
      <c r="A38" s="31" t="s">
        <v>238</v>
      </c>
      <c r="B38" s="31" t="s">
        <v>274</v>
      </c>
      <c r="C38" s="31" t="s">
        <v>14</v>
      </c>
      <c r="D38" s="31" t="s">
        <v>242</v>
      </c>
      <c r="E38" s="31">
        <v>62.5</v>
      </c>
      <c r="F38" s="31">
        <v>57.5</v>
      </c>
      <c r="G38" s="31">
        <v>120</v>
      </c>
      <c r="H38" s="31">
        <v>9</v>
      </c>
      <c r="I38" s="64">
        <v>87.04</v>
      </c>
      <c r="J38" s="31">
        <v>1.00068674</v>
      </c>
      <c r="K38" s="31">
        <v>87.09977385</v>
      </c>
      <c r="L38" s="64">
        <v>73.55</v>
      </c>
      <c r="M38" s="31">
        <v>34</v>
      </c>
      <c r="N38" s="71"/>
    </row>
    <row r="39" s="57" customFormat="1" ht="21" customHeight="1" spans="1:14">
      <c r="A39" s="31" t="s">
        <v>238</v>
      </c>
      <c r="B39" s="31" t="s">
        <v>275</v>
      </c>
      <c r="C39" s="31" t="s">
        <v>14</v>
      </c>
      <c r="D39" s="31" t="s">
        <v>242</v>
      </c>
      <c r="E39" s="31">
        <v>67.5</v>
      </c>
      <c r="F39" s="31">
        <v>55</v>
      </c>
      <c r="G39" s="31">
        <v>122.5</v>
      </c>
      <c r="H39" s="31">
        <v>9</v>
      </c>
      <c r="I39" s="64">
        <v>85.16</v>
      </c>
      <c r="J39" s="31">
        <v>1.00068674</v>
      </c>
      <c r="K39" s="31">
        <v>85.21848278</v>
      </c>
      <c r="L39" s="64">
        <v>73.23</v>
      </c>
      <c r="M39" s="31">
        <v>35</v>
      </c>
      <c r="N39" s="71"/>
    </row>
    <row r="40" s="57" customFormat="1" ht="21" customHeight="1" spans="1:14">
      <c r="A40" s="31" t="s">
        <v>238</v>
      </c>
      <c r="B40" s="31" t="s">
        <v>276</v>
      </c>
      <c r="C40" s="31" t="s">
        <v>14</v>
      </c>
      <c r="D40" s="31" t="s">
        <v>242</v>
      </c>
      <c r="E40" s="31">
        <v>62.5</v>
      </c>
      <c r="F40" s="31">
        <v>59</v>
      </c>
      <c r="G40" s="31">
        <v>121.5</v>
      </c>
      <c r="H40" s="31">
        <v>8</v>
      </c>
      <c r="I40" s="64">
        <v>83.66</v>
      </c>
      <c r="J40" s="31">
        <v>0.99768631</v>
      </c>
      <c r="K40" s="31">
        <v>83.46643669</v>
      </c>
      <c r="L40" s="64">
        <v>72.11</v>
      </c>
      <c r="M40" s="31">
        <v>36</v>
      </c>
      <c r="N40" s="71"/>
    </row>
    <row r="41" s="57" customFormat="1" ht="21" customHeight="1" spans="1:14">
      <c r="A41" s="31" t="s">
        <v>238</v>
      </c>
      <c r="B41" s="31" t="s">
        <v>277</v>
      </c>
      <c r="C41" s="31" t="s">
        <v>14</v>
      </c>
      <c r="D41" s="31" t="s">
        <v>242</v>
      </c>
      <c r="E41" s="31">
        <v>71.5</v>
      </c>
      <c r="F41" s="31">
        <v>49.5</v>
      </c>
      <c r="G41" s="31">
        <v>121</v>
      </c>
      <c r="H41" s="31">
        <v>9</v>
      </c>
      <c r="I41" s="64">
        <v>78.64</v>
      </c>
      <c r="J41" s="31">
        <v>1.00068674</v>
      </c>
      <c r="K41" s="31">
        <v>78.69400523</v>
      </c>
      <c r="L41" s="64">
        <v>69.6</v>
      </c>
      <c r="M41" s="31">
        <v>37</v>
      </c>
      <c r="N41" s="71"/>
    </row>
    <row r="42" s="57" customFormat="1" ht="21" customHeight="1" spans="1:14">
      <c r="A42" s="31" t="s">
        <v>238</v>
      </c>
      <c r="B42" s="31" t="s">
        <v>278</v>
      </c>
      <c r="C42" s="31" t="s">
        <v>14</v>
      </c>
      <c r="D42" s="31" t="s">
        <v>242</v>
      </c>
      <c r="E42" s="31">
        <v>59</v>
      </c>
      <c r="F42" s="31">
        <v>61.5</v>
      </c>
      <c r="G42" s="31">
        <v>120.5</v>
      </c>
      <c r="H42" s="31">
        <v>9</v>
      </c>
      <c r="I42" s="64">
        <v>77.72</v>
      </c>
      <c r="J42" s="31">
        <v>1.00068674</v>
      </c>
      <c r="K42" s="31">
        <v>77.77337343</v>
      </c>
      <c r="L42" s="64">
        <v>69.01</v>
      </c>
      <c r="M42" s="31">
        <v>38</v>
      </c>
      <c r="N42" s="71"/>
    </row>
    <row r="43" s="57" customFormat="1" ht="21" customHeight="1" spans="1:14">
      <c r="A43" s="31" t="s">
        <v>238</v>
      </c>
      <c r="B43" s="31" t="s">
        <v>279</v>
      </c>
      <c r="C43" s="31" t="s">
        <v>14</v>
      </c>
      <c r="D43" s="31" t="s">
        <v>242</v>
      </c>
      <c r="E43" s="31">
        <v>67.5</v>
      </c>
      <c r="F43" s="31">
        <v>56.5</v>
      </c>
      <c r="G43" s="31">
        <v>124</v>
      </c>
      <c r="H43" s="31">
        <v>8</v>
      </c>
      <c r="I43" s="64">
        <v>74.8</v>
      </c>
      <c r="J43" s="31">
        <v>0.99768631</v>
      </c>
      <c r="K43" s="31">
        <v>74.62693599</v>
      </c>
      <c r="L43" s="64">
        <v>68.31</v>
      </c>
      <c r="M43" s="31">
        <v>39</v>
      </c>
      <c r="N43" s="71"/>
    </row>
    <row r="44" spans="10:10">
      <c r="J44" s="74"/>
    </row>
    <row r="45" spans="10:10">
      <c r="J45" s="74"/>
    </row>
    <row r="46" spans="10:10">
      <c r="J46" s="74"/>
    </row>
  </sheetData>
  <mergeCells count="16">
    <mergeCell ref="A1:N1"/>
    <mergeCell ref="L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42"/>
  <sheetViews>
    <sheetView workbookViewId="0">
      <selection activeCell="O23" sqref="O23"/>
    </sheetView>
  </sheetViews>
  <sheetFormatPr defaultColWidth="8.89166666666667" defaultRowHeight="13.5"/>
  <cols>
    <col min="1" max="1" width="20.375" style="1" customWidth="1"/>
    <col min="2" max="2" width="11" style="1" customWidth="1"/>
    <col min="3" max="3" width="8.875" style="1" customWidth="1"/>
    <col min="4" max="4" width="19.4416666666667" style="1" customWidth="1"/>
    <col min="5" max="6" width="11.125" style="1" customWidth="1"/>
    <col min="7" max="7" width="8.89166666666667" style="1"/>
    <col min="8" max="8" width="11" style="23" customWidth="1"/>
    <col min="9" max="9" width="10.75" style="4" customWidth="1"/>
    <col min="10" max="10" width="8.89166666666667" style="46" customWidth="1"/>
    <col min="11" max="11" width="8.89166666666667" style="1" customWidth="1"/>
    <col min="12" max="16384" width="8.89166666666667" style="1"/>
  </cols>
  <sheetData>
    <row r="1" s="20" customFormat="1" ht="33" customHeight="1" spans="1:11">
      <c r="A1" s="59" t="s">
        <v>0</v>
      </c>
      <c r="B1" s="59"/>
      <c r="C1" s="59"/>
      <c r="D1" s="59"/>
      <c r="E1" s="59"/>
      <c r="F1" s="59"/>
      <c r="G1" s="59"/>
      <c r="H1" s="60"/>
      <c r="I1" s="60"/>
      <c r="J1" s="59"/>
      <c r="K1" s="59"/>
    </row>
    <row r="2" s="20" customFormat="1" ht="26" customHeight="1" spans="1:11">
      <c r="A2" s="61"/>
      <c r="B2" s="61"/>
      <c r="C2" s="61"/>
      <c r="D2" s="61"/>
      <c r="E2" s="61"/>
      <c r="H2" s="34"/>
      <c r="I2" s="67">
        <v>7.14</v>
      </c>
      <c r="J2" s="68"/>
      <c r="K2" s="68"/>
    </row>
    <row r="3" s="19" customFormat="1" ht="18" customHeight="1" spans="1:11">
      <c r="A3" s="62" t="s">
        <v>1</v>
      </c>
      <c r="B3" s="47" t="s">
        <v>2</v>
      </c>
      <c r="C3" s="28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53" t="s">
        <v>8</v>
      </c>
      <c r="I3" s="53" t="s">
        <v>9</v>
      </c>
      <c r="J3" s="47" t="s">
        <v>10</v>
      </c>
      <c r="K3" s="47" t="s">
        <v>11</v>
      </c>
    </row>
    <row r="4" s="19" customFormat="1" ht="18" customHeight="1" spans="1:11">
      <c r="A4" s="63"/>
      <c r="B4" s="47"/>
      <c r="C4" s="28"/>
      <c r="D4" s="47"/>
      <c r="E4" s="47"/>
      <c r="F4" s="47"/>
      <c r="G4" s="47"/>
      <c r="H4" s="53"/>
      <c r="I4" s="53"/>
      <c r="J4" s="47"/>
      <c r="K4" s="47"/>
    </row>
    <row r="5" s="57" customFormat="1" ht="21" customHeight="1" spans="1:11">
      <c r="A5" s="31" t="s">
        <v>280</v>
      </c>
      <c r="B5" s="31" t="s">
        <v>281</v>
      </c>
      <c r="C5" s="31" t="s">
        <v>20</v>
      </c>
      <c r="D5" s="31" t="s">
        <v>282</v>
      </c>
      <c r="E5" s="31">
        <v>52.5</v>
      </c>
      <c r="F5" s="31">
        <v>61.5</v>
      </c>
      <c r="G5" s="31">
        <v>114</v>
      </c>
      <c r="H5" s="64">
        <v>91.8</v>
      </c>
      <c r="I5" s="64">
        <v>74.4</v>
      </c>
      <c r="J5" s="31">
        <v>1</v>
      </c>
      <c r="K5" s="31" t="s">
        <v>16</v>
      </c>
    </row>
    <row r="6" s="57" customFormat="1" ht="21" customHeight="1" spans="1:11">
      <c r="A6" s="31" t="s">
        <v>280</v>
      </c>
      <c r="B6" s="31" t="s">
        <v>283</v>
      </c>
      <c r="C6" s="31" t="s">
        <v>20</v>
      </c>
      <c r="D6" s="31" t="s">
        <v>284</v>
      </c>
      <c r="E6" s="31">
        <v>48</v>
      </c>
      <c r="F6" s="31">
        <v>58.5</v>
      </c>
      <c r="G6" s="31">
        <v>106.5</v>
      </c>
      <c r="H6" s="64">
        <v>92.4</v>
      </c>
      <c r="I6" s="64">
        <v>72.825</v>
      </c>
      <c r="J6" s="31">
        <v>2</v>
      </c>
      <c r="K6" s="31" t="s">
        <v>16</v>
      </c>
    </row>
    <row r="7" s="57" customFormat="1" ht="21" customHeight="1" spans="1:11">
      <c r="A7" s="31" t="s">
        <v>280</v>
      </c>
      <c r="B7" s="31" t="s">
        <v>285</v>
      </c>
      <c r="C7" s="31" t="s">
        <v>20</v>
      </c>
      <c r="D7" s="31" t="s">
        <v>284</v>
      </c>
      <c r="E7" s="31">
        <v>46</v>
      </c>
      <c r="F7" s="31">
        <v>58.5</v>
      </c>
      <c r="G7" s="31">
        <v>104.5</v>
      </c>
      <c r="H7" s="64">
        <v>83.6</v>
      </c>
      <c r="I7" s="64">
        <v>67.925</v>
      </c>
      <c r="J7" s="31">
        <v>3</v>
      </c>
      <c r="K7" s="31" t="s">
        <v>16</v>
      </c>
    </row>
    <row r="8" s="57" customFormat="1" ht="21" customHeight="1" spans="1:11">
      <c r="A8" s="31" t="s">
        <v>280</v>
      </c>
      <c r="B8" s="31" t="s">
        <v>286</v>
      </c>
      <c r="C8" s="31" t="s">
        <v>20</v>
      </c>
      <c r="D8" s="31" t="s">
        <v>284</v>
      </c>
      <c r="E8" s="31">
        <v>41</v>
      </c>
      <c r="F8" s="31">
        <v>43.5</v>
      </c>
      <c r="G8" s="31">
        <v>84.5</v>
      </c>
      <c r="H8" s="64">
        <v>92.7</v>
      </c>
      <c r="I8" s="64">
        <v>67.475</v>
      </c>
      <c r="J8" s="31">
        <v>4</v>
      </c>
      <c r="K8" s="31" t="s">
        <v>16</v>
      </c>
    </row>
    <row r="9" s="57" customFormat="1" ht="21" customHeight="1" spans="1:11">
      <c r="A9" s="31" t="s">
        <v>280</v>
      </c>
      <c r="B9" s="31" t="s">
        <v>287</v>
      </c>
      <c r="C9" s="31" t="s">
        <v>20</v>
      </c>
      <c r="D9" s="31" t="s">
        <v>284</v>
      </c>
      <c r="E9" s="31">
        <v>45.5</v>
      </c>
      <c r="F9" s="31">
        <v>53.5</v>
      </c>
      <c r="G9" s="31">
        <v>99</v>
      </c>
      <c r="H9" s="64">
        <v>84.8</v>
      </c>
      <c r="I9" s="64">
        <v>67.15</v>
      </c>
      <c r="J9" s="31">
        <v>5</v>
      </c>
      <c r="K9" s="31" t="s">
        <v>16</v>
      </c>
    </row>
    <row r="10" s="57" customFormat="1" ht="21" customHeight="1" spans="1:11">
      <c r="A10" s="31" t="s">
        <v>280</v>
      </c>
      <c r="B10" s="31" t="s">
        <v>288</v>
      </c>
      <c r="C10" s="31" t="s">
        <v>20</v>
      </c>
      <c r="D10" s="31" t="s">
        <v>284</v>
      </c>
      <c r="E10" s="31">
        <v>59.5</v>
      </c>
      <c r="F10" s="31">
        <v>36</v>
      </c>
      <c r="G10" s="31">
        <v>95.5</v>
      </c>
      <c r="H10" s="64">
        <v>81.4</v>
      </c>
      <c r="I10" s="64">
        <v>64.575</v>
      </c>
      <c r="J10" s="31">
        <v>6</v>
      </c>
      <c r="K10" s="31" t="s">
        <v>16</v>
      </c>
    </row>
    <row r="11" s="57" customFormat="1" ht="21" customHeight="1" spans="1:11">
      <c r="A11" s="31" t="s">
        <v>280</v>
      </c>
      <c r="B11" s="31" t="s">
        <v>289</v>
      </c>
      <c r="C11" s="31" t="s">
        <v>20</v>
      </c>
      <c r="D11" s="31" t="s">
        <v>284</v>
      </c>
      <c r="E11" s="31">
        <v>48</v>
      </c>
      <c r="F11" s="31">
        <v>48</v>
      </c>
      <c r="G11" s="31">
        <v>96</v>
      </c>
      <c r="H11" s="64">
        <v>78.2</v>
      </c>
      <c r="I11" s="64">
        <v>63.1</v>
      </c>
      <c r="J11" s="31">
        <v>7</v>
      </c>
      <c r="K11" s="31" t="s">
        <v>16</v>
      </c>
    </row>
    <row r="12" s="57" customFormat="1" ht="21" customHeight="1" spans="1:11">
      <c r="A12" s="31" t="s">
        <v>280</v>
      </c>
      <c r="B12" s="31" t="s">
        <v>290</v>
      </c>
      <c r="C12" s="31" t="s">
        <v>20</v>
      </c>
      <c r="D12" s="31" t="s">
        <v>284</v>
      </c>
      <c r="E12" s="31">
        <v>51</v>
      </c>
      <c r="F12" s="31">
        <v>34.5</v>
      </c>
      <c r="G12" s="31">
        <v>85.5</v>
      </c>
      <c r="H12" s="64">
        <v>82.8</v>
      </c>
      <c r="I12" s="64">
        <v>62.775</v>
      </c>
      <c r="J12" s="31">
        <v>8</v>
      </c>
      <c r="K12" s="31" t="s">
        <v>16</v>
      </c>
    </row>
    <row r="13" s="57" customFormat="1" ht="21" customHeight="1" spans="1:11">
      <c r="A13" s="65" t="s">
        <v>280</v>
      </c>
      <c r="B13" s="65" t="s">
        <v>291</v>
      </c>
      <c r="C13" s="65" t="s">
        <v>20</v>
      </c>
      <c r="D13" s="65" t="s">
        <v>284</v>
      </c>
      <c r="E13" s="65">
        <v>42</v>
      </c>
      <c r="F13" s="65">
        <v>44.5</v>
      </c>
      <c r="G13" s="65">
        <v>86.5</v>
      </c>
      <c r="H13" s="64">
        <v>81.2</v>
      </c>
      <c r="I13" s="64">
        <v>62.225</v>
      </c>
      <c r="J13" s="31">
        <v>9</v>
      </c>
      <c r="K13" s="31" t="s">
        <v>16</v>
      </c>
    </row>
    <row r="14" s="57" customFormat="1" ht="21" customHeight="1" spans="1:11">
      <c r="A14" s="31" t="s">
        <v>280</v>
      </c>
      <c r="B14" s="31" t="s">
        <v>292</v>
      </c>
      <c r="C14" s="31" t="s">
        <v>20</v>
      </c>
      <c r="D14" s="31" t="s">
        <v>284</v>
      </c>
      <c r="E14" s="31">
        <v>42</v>
      </c>
      <c r="F14" s="31">
        <v>51</v>
      </c>
      <c r="G14" s="31">
        <v>93</v>
      </c>
      <c r="H14" s="64">
        <v>77.4</v>
      </c>
      <c r="I14" s="64">
        <v>61.95</v>
      </c>
      <c r="J14" s="31">
        <v>10</v>
      </c>
      <c r="K14" s="31" t="s">
        <v>16</v>
      </c>
    </row>
    <row r="15" s="57" customFormat="1" ht="21" customHeight="1" spans="1:11">
      <c r="A15" s="31" t="s">
        <v>280</v>
      </c>
      <c r="B15" s="31" t="s">
        <v>293</v>
      </c>
      <c r="C15" s="31" t="s">
        <v>20</v>
      </c>
      <c r="D15" s="31" t="s">
        <v>284</v>
      </c>
      <c r="E15" s="31">
        <v>35.5</v>
      </c>
      <c r="F15" s="31">
        <v>40</v>
      </c>
      <c r="G15" s="31">
        <v>75.5</v>
      </c>
      <c r="H15" s="64">
        <v>85.7</v>
      </c>
      <c r="I15" s="64">
        <v>61.725</v>
      </c>
      <c r="J15" s="31">
        <v>11</v>
      </c>
      <c r="K15" s="69"/>
    </row>
    <row r="16" s="58" customFormat="1" ht="21" customHeight="1" spans="1:234">
      <c r="A16" s="31" t="s">
        <v>280</v>
      </c>
      <c r="B16" s="31" t="s">
        <v>294</v>
      </c>
      <c r="C16" s="31" t="s">
        <v>20</v>
      </c>
      <c r="D16" s="31" t="s">
        <v>284</v>
      </c>
      <c r="E16" s="31">
        <v>37</v>
      </c>
      <c r="F16" s="31">
        <v>47.5</v>
      </c>
      <c r="G16" s="31">
        <v>84.5</v>
      </c>
      <c r="H16" s="64">
        <v>71.2</v>
      </c>
      <c r="I16" s="64">
        <v>56.725</v>
      </c>
      <c r="J16" s="31">
        <v>12</v>
      </c>
      <c r="K16" s="69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</row>
    <row r="17" s="57" customFormat="1" ht="21" customHeight="1" spans="1:11">
      <c r="A17" s="31" t="s">
        <v>280</v>
      </c>
      <c r="B17" s="31" t="s">
        <v>295</v>
      </c>
      <c r="C17" s="31" t="s">
        <v>20</v>
      </c>
      <c r="D17" s="31" t="s">
        <v>284</v>
      </c>
      <c r="E17" s="31">
        <v>44.5</v>
      </c>
      <c r="F17" s="31">
        <v>37</v>
      </c>
      <c r="G17" s="31">
        <v>81.5</v>
      </c>
      <c r="H17" s="64">
        <v>72</v>
      </c>
      <c r="I17" s="64">
        <v>56.375</v>
      </c>
      <c r="J17" s="31">
        <v>13</v>
      </c>
      <c r="K17" s="69"/>
    </row>
    <row r="18" s="57" customFormat="1" ht="6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70"/>
    </row>
    <row r="19" s="57" customFormat="1" ht="21" customHeight="1" spans="1:11">
      <c r="A19" s="31" t="s">
        <v>296</v>
      </c>
      <c r="B19" s="31" t="s">
        <v>297</v>
      </c>
      <c r="C19" s="31" t="s">
        <v>14</v>
      </c>
      <c r="D19" s="31" t="s">
        <v>298</v>
      </c>
      <c r="E19" s="31">
        <v>89.5</v>
      </c>
      <c r="F19" s="31">
        <v>59.5</v>
      </c>
      <c r="G19" s="31">
        <v>149</v>
      </c>
      <c r="H19" s="64">
        <v>92.2</v>
      </c>
      <c r="I19" s="64">
        <v>83.35</v>
      </c>
      <c r="J19" s="31">
        <v>1</v>
      </c>
      <c r="K19" s="31" t="s">
        <v>16</v>
      </c>
    </row>
    <row r="20" s="57" customFormat="1" ht="21" customHeight="1" spans="1:11">
      <c r="A20" s="31" t="s">
        <v>296</v>
      </c>
      <c r="B20" s="31" t="s">
        <v>299</v>
      </c>
      <c r="C20" s="31" t="s">
        <v>14</v>
      </c>
      <c r="D20" s="31" t="s">
        <v>298</v>
      </c>
      <c r="E20" s="31">
        <v>85.5</v>
      </c>
      <c r="F20" s="31">
        <v>62</v>
      </c>
      <c r="G20" s="31">
        <v>147.5</v>
      </c>
      <c r="H20" s="64">
        <v>90</v>
      </c>
      <c r="I20" s="64">
        <v>81.875</v>
      </c>
      <c r="J20" s="31">
        <v>2</v>
      </c>
      <c r="K20" s="31" t="s">
        <v>16</v>
      </c>
    </row>
    <row r="21" s="57" customFormat="1" ht="21" customHeight="1" spans="1:11">
      <c r="A21" s="31" t="s">
        <v>296</v>
      </c>
      <c r="B21" s="31" t="s">
        <v>300</v>
      </c>
      <c r="C21" s="31" t="s">
        <v>14</v>
      </c>
      <c r="D21" s="31" t="s">
        <v>298</v>
      </c>
      <c r="E21" s="31">
        <v>88</v>
      </c>
      <c r="F21" s="31">
        <v>66</v>
      </c>
      <c r="G21" s="31">
        <v>154</v>
      </c>
      <c r="H21" s="64">
        <v>81.8</v>
      </c>
      <c r="I21" s="64">
        <v>79.4</v>
      </c>
      <c r="J21" s="31">
        <v>3</v>
      </c>
      <c r="K21" s="31" t="s">
        <v>16</v>
      </c>
    </row>
    <row r="22" s="57" customFormat="1" ht="21" customHeight="1" spans="1:11">
      <c r="A22" s="31" t="s">
        <v>296</v>
      </c>
      <c r="B22" s="31" t="s">
        <v>301</v>
      </c>
      <c r="C22" s="31" t="s">
        <v>14</v>
      </c>
      <c r="D22" s="31" t="s">
        <v>298</v>
      </c>
      <c r="E22" s="31">
        <v>83</v>
      </c>
      <c r="F22" s="31">
        <v>62.5</v>
      </c>
      <c r="G22" s="31">
        <v>145.5</v>
      </c>
      <c r="H22" s="64">
        <v>85.8</v>
      </c>
      <c r="I22" s="64">
        <v>79.275</v>
      </c>
      <c r="J22" s="31">
        <v>4</v>
      </c>
      <c r="K22" s="31" t="s">
        <v>16</v>
      </c>
    </row>
    <row r="23" s="57" customFormat="1" ht="21" customHeight="1" spans="1:11">
      <c r="A23" s="31" t="s">
        <v>296</v>
      </c>
      <c r="B23" s="31" t="s">
        <v>302</v>
      </c>
      <c r="C23" s="31" t="s">
        <v>14</v>
      </c>
      <c r="D23" s="31" t="s">
        <v>298</v>
      </c>
      <c r="E23" s="31">
        <v>74</v>
      </c>
      <c r="F23" s="31">
        <v>65</v>
      </c>
      <c r="G23" s="31">
        <v>139</v>
      </c>
      <c r="H23" s="64">
        <v>88</v>
      </c>
      <c r="I23" s="64">
        <v>78.75</v>
      </c>
      <c r="J23" s="31">
        <v>5</v>
      </c>
      <c r="K23" s="31" t="s">
        <v>16</v>
      </c>
    </row>
    <row r="24" s="57" customFormat="1" ht="21" customHeight="1" spans="1:11">
      <c r="A24" s="31" t="s">
        <v>296</v>
      </c>
      <c r="B24" s="31" t="s">
        <v>303</v>
      </c>
      <c r="C24" s="31" t="s">
        <v>14</v>
      </c>
      <c r="D24" s="31" t="s">
        <v>298</v>
      </c>
      <c r="E24" s="31">
        <v>87.5</v>
      </c>
      <c r="F24" s="31">
        <v>59.5</v>
      </c>
      <c r="G24" s="31">
        <v>147</v>
      </c>
      <c r="H24" s="64">
        <v>83</v>
      </c>
      <c r="I24" s="64">
        <v>78.25</v>
      </c>
      <c r="J24" s="31">
        <v>6</v>
      </c>
      <c r="K24" s="31" t="s">
        <v>16</v>
      </c>
    </row>
    <row r="25" s="57" customFormat="1" ht="21" customHeight="1" spans="1:11">
      <c r="A25" s="31" t="s">
        <v>296</v>
      </c>
      <c r="B25" s="31" t="s">
        <v>304</v>
      </c>
      <c r="C25" s="31" t="s">
        <v>14</v>
      </c>
      <c r="D25" s="31" t="s">
        <v>298</v>
      </c>
      <c r="E25" s="31">
        <v>84.5</v>
      </c>
      <c r="F25" s="31">
        <v>55.5</v>
      </c>
      <c r="G25" s="31">
        <v>140</v>
      </c>
      <c r="H25" s="64">
        <v>86</v>
      </c>
      <c r="I25" s="64">
        <v>78</v>
      </c>
      <c r="J25" s="31">
        <v>7</v>
      </c>
      <c r="K25" s="31" t="s">
        <v>16</v>
      </c>
    </row>
    <row r="26" s="57" customFormat="1" ht="21" customHeight="1" spans="1:11">
      <c r="A26" s="31" t="s">
        <v>296</v>
      </c>
      <c r="B26" s="31" t="s">
        <v>305</v>
      </c>
      <c r="C26" s="31" t="s">
        <v>14</v>
      </c>
      <c r="D26" s="31" t="s">
        <v>298</v>
      </c>
      <c r="E26" s="31">
        <v>82.5</v>
      </c>
      <c r="F26" s="31">
        <v>58.5</v>
      </c>
      <c r="G26" s="31">
        <v>141</v>
      </c>
      <c r="H26" s="64">
        <v>85</v>
      </c>
      <c r="I26" s="64">
        <v>77.75</v>
      </c>
      <c r="J26" s="31">
        <v>8</v>
      </c>
      <c r="K26" s="31" t="s">
        <v>16</v>
      </c>
    </row>
    <row r="27" s="57" customFormat="1" ht="21" customHeight="1" spans="1:11">
      <c r="A27" s="31" t="s">
        <v>296</v>
      </c>
      <c r="B27" s="31" t="s">
        <v>306</v>
      </c>
      <c r="C27" s="31" t="s">
        <v>14</v>
      </c>
      <c r="D27" s="31" t="s">
        <v>298</v>
      </c>
      <c r="E27" s="31">
        <v>71</v>
      </c>
      <c r="F27" s="31">
        <v>61.5</v>
      </c>
      <c r="G27" s="31">
        <v>132.5</v>
      </c>
      <c r="H27" s="64">
        <v>88.2</v>
      </c>
      <c r="I27" s="64">
        <v>77.225</v>
      </c>
      <c r="J27" s="31">
        <v>9</v>
      </c>
      <c r="K27" s="31" t="s">
        <v>16</v>
      </c>
    </row>
    <row r="28" s="57" customFormat="1" ht="21" customHeight="1" spans="1:11">
      <c r="A28" s="31" t="s">
        <v>296</v>
      </c>
      <c r="B28" s="31" t="s">
        <v>307</v>
      </c>
      <c r="C28" s="31" t="s">
        <v>14</v>
      </c>
      <c r="D28" s="31" t="s">
        <v>298</v>
      </c>
      <c r="E28" s="31">
        <v>61.5</v>
      </c>
      <c r="F28" s="31">
        <v>65</v>
      </c>
      <c r="G28" s="31">
        <v>126.5</v>
      </c>
      <c r="H28" s="64">
        <v>89.6</v>
      </c>
      <c r="I28" s="64">
        <v>76.425</v>
      </c>
      <c r="J28" s="31">
        <v>10</v>
      </c>
      <c r="K28" s="31" t="s">
        <v>16</v>
      </c>
    </row>
    <row r="29" s="57" customFormat="1" ht="21" customHeight="1" spans="1:11">
      <c r="A29" s="31" t="s">
        <v>296</v>
      </c>
      <c r="B29" s="31" t="s">
        <v>308</v>
      </c>
      <c r="C29" s="31" t="s">
        <v>14</v>
      </c>
      <c r="D29" s="31" t="s">
        <v>298</v>
      </c>
      <c r="E29" s="31">
        <v>75</v>
      </c>
      <c r="F29" s="31">
        <v>67</v>
      </c>
      <c r="G29" s="31">
        <v>142</v>
      </c>
      <c r="H29" s="64">
        <v>81.4</v>
      </c>
      <c r="I29" s="64">
        <v>76.2</v>
      </c>
      <c r="J29" s="31">
        <v>11</v>
      </c>
      <c r="K29" s="71"/>
    </row>
    <row r="30" s="57" customFormat="1" ht="21" customHeight="1" spans="1:11">
      <c r="A30" s="31" t="s">
        <v>296</v>
      </c>
      <c r="B30" s="31" t="s">
        <v>309</v>
      </c>
      <c r="C30" s="31" t="s">
        <v>14</v>
      </c>
      <c r="D30" s="31" t="s">
        <v>298</v>
      </c>
      <c r="E30" s="31">
        <v>79</v>
      </c>
      <c r="F30" s="31">
        <v>50</v>
      </c>
      <c r="G30" s="31">
        <v>129</v>
      </c>
      <c r="H30" s="64">
        <v>85.2</v>
      </c>
      <c r="I30" s="64">
        <v>74.85</v>
      </c>
      <c r="J30" s="31">
        <v>12</v>
      </c>
      <c r="K30" s="71"/>
    </row>
    <row r="31" s="57" customFormat="1" ht="21" customHeight="1" spans="1:11">
      <c r="A31" s="31" t="s">
        <v>296</v>
      </c>
      <c r="B31" s="31" t="s">
        <v>310</v>
      </c>
      <c r="C31" s="31" t="s">
        <v>14</v>
      </c>
      <c r="D31" s="31" t="s">
        <v>298</v>
      </c>
      <c r="E31" s="31">
        <v>79</v>
      </c>
      <c r="F31" s="31">
        <v>42.5</v>
      </c>
      <c r="G31" s="31">
        <v>121.5</v>
      </c>
      <c r="H31" s="64">
        <v>88.4</v>
      </c>
      <c r="I31" s="64">
        <v>74.575</v>
      </c>
      <c r="J31" s="31">
        <v>13</v>
      </c>
      <c r="K31" s="71"/>
    </row>
    <row r="32" s="57" customFormat="1" ht="21" customHeight="1" spans="1:11">
      <c r="A32" s="31" t="s">
        <v>296</v>
      </c>
      <c r="B32" s="31" t="s">
        <v>311</v>
      </c>
      <c r="C32" s="31" t="s">
        <v>14</v>
      </c>
      <c r="D32" s="31" t="s">
        <v>298</v>
      </c>
      <c r="E32" s="31">
        <v>76</v>
      </c>
      <c r="F32" s="31">
        <v>45.5</v>
      </c>
      <c r="G32" s="31">
        <v>121.5</v>
      </c>
      <c r="H32" s="64">
        <v>86.8</v>
      </c>
      <c r="I32" s="64">
        <v>73.775</v>
      </c>
      <c r="J32" s="31">
        <v>14</v>
      </c>
      <c r="K32" s="71"/>
    </row>
    <row r="33" s="57" customFormat="1" ht="21" customHeight="1" spans="1:11">
      <c r="A33" s="31" t="s">
        <v>296</v>
      </c>
      <c r="B33" s="31" t="s">
        <v>312</v>
      </c>
      <c r="C33" s="31" t="s">
        <v>14</v>
      </c>
      <c r="D33" s="31" t="s">
        <v>298</v>
      </c>
      <c r="E33" s="31">
        <v>74</v>
      </c>
      <c r="F33" s="31">
        <v>57.5</v>
      </c>
      <c r="G33" s="31">
        <v>131.5</v>
      </c>
      <c r="H33" s="64">
        <v>80.8</v>
      </c>
      <c r="I33" s="64">
        <v>73.275</v>
      </c>
      <c r="J33" s="31">
        <v>15</v>
      </c>
      <c r="K33" s="71"/>
    </row>
    <row r="34" s="57" customFormat="1" ht="21" customHeight="1" spans="1:11">
      <c r="A34" s="31" t="s">
        <v>296</v>
      </c>
      <c r="B34" s="31" t="s">
        <v>313</v>
      </c>
      <c r="C34" s="31" t="s">
        <v>14</v>
      </c>
      <c r="D34" s="31" t="s">
        <v>298</v>
      </c>
      <c r="E34" s="31">
        <v>68.5</v>
      </c>
      <c r="F34" s="31">
        <v>61</v>
      </c>
      <c r="G34" s="31">
        <v>129.5</v>
      </c>
      <c r="H34" s="64">
        <v>81.4</v>
      </c>
      <c r="I34" s="64">
        <v>73.075</v>
      </c>
      <c r="J34" s="31">
        <v>16</v>
      </c>
      <c r="K34" s="71"/>
    </row>
    <row r="35" s="57" customFormat="1" ht="21" customHeight="1" spans="1:11">
      <c r="A35" s="31" t="s">
        <v>296</v>
      </c>
      <c r="B35" s="31" t="s">
        <v>314</v>
      </c>
      <c r="C35" s="31" t="s">
        <v>14</v>
      </c>
      <c r="D35" s="31" t="s">
        <v>298</v>
      </c>
      <c r="E35" s="31">
        <v>63</v>
      </c>
      <c r="F35" s="31">
        <v>52</v>
      </c>
      <c r="G35" s="31">
        <v>115</v>
      </c>
      <c r="H35" s="64">
        <v>86.2</v>
      </c>
      <c r="I35" s="64">
        <v>71.85</v>
      </c>
      <c r="J35" s="31">
        <v>17</v>
      </c>
      <c r="K35" s="71"/>
    </row>
    <row r="36" s="57" customFormat="1" ht="21" customHeight="1" spans="1:11">
      <c r="A36" s="31" t="s">
        <v>296</v>
      </c>
      <c r="B36" s="31" t="s">
        <v>315</v>
      </c>
      <c r="C36" s="31" t="s">
        <v>14</v>
      </c>
      <c r="D36" s="31" t="s">
        <v>298</v>
      </c>
      <c r="E36" s="31">
        <v>76.5</v>
      </c>
      <c r="F36" s="31">
        <v>53.5</v>
      </c>
      <c r="G36" s="31">
        <v>130</v>
      </c>
      <c r="H36" s="64">
        <v>78.6</v>
      </c>
      <c r="I36" s="64">
        <v>71.8</v>
      </c>
      <c r="J36" s="31">
        <v>18</v>
      </c>
      <c r="K36" s="71"/>
    </row>
    <row r="37" s="57" customFormat="1" ht="21" customHeight="1" spans="1:11">
      <c r="A37" s="31" t="s">
        <v>296</v>
      </c>
      <c r="B37" s="31" t="s">
        <v>316</v>
      </c>
      <c r="C37" s="31" t="s">
        <v>14</v>
      </c>
      <c r="D37" s="31" t="s">
        <v>298</v>
      </c>
      <c r="E37" s="31">
        <v>74.5</v>
      </c>
      <c r="F37" s="31">
        <v>51</v>
      </c>
      <c r="G37" s="31">
        <v>125.5</v>
      </c>
      <c r="H37" s="64">
        <v>80.6</v>
      </c>
      <c r="I37" s="64">
        <v>71.675</v>
      </c>
      <c r="J37" s="31">
        <v>19</v>
      </c>
      <c r="K37" s="71"/>
    </row>
    <row r="38" s="57" customFormat="1" ht="21" customHeight="1" spans="1:11">
      <c r="A38" s="31" t="s">
        <v>296</v>
      </c>
      <c r="B38" s="31" t="s">
        <v>317</v>
      </c>
      <c r="C38" s="31" t="s">
        <v>14</v>
      </c>
      <c r="D38" s="31" t="s">
        <v>298</v>
      </c>
      <c r="E38" s="31">
        <v>60.5</v>
      </c>
      <c r="F38" s="31">
        <v>53.5</v>
      </c>
      <c r="G38" s="31">
        <v>114</v>
      </c>
      <c r="H38" s="64">
        <v>85.8</v>
      </c>
      <c r="I38" s="64">
        <v>71.4</v>
      </c>
      <c r="J38" s="31">
        <v>20</v>
      </c>
      <c r="K38" s="71"/>
    </row>
    <row r="39" s="57" customFormat="1" ht="21" customHeight="1" spans="1:11">
      <c r="A39" s="31" t="s">
        <v>296</v>
      </c>
      <c r="B39" s="31" t="s">
        <v>318</v>
      </c>
      <c r="C39" s="31" t="s">
        <v>14</v>
      </c>
      <c r="D39" s="31" t="s">
        <v>298</v>
      </c>
      <c r="E39" s="31">
        <v>61.5</v>
      </c>
      <c r="F39" s="31">
        <v>56.5</v>
      </c>
      <c r="G39" s="31">
        <v>118</v>
      </c>
      <c r="H39" s="64">
        <v>77.6</v>
      </c>
      <c r="I39" s="64">
        <v>68.3</v>
      </c>
      <c r="J39" s="31">
        <v>21</v>
      </c>
      <c r="K39" s="71"/>
    </row>
    <row r="40" s="57" customFormat="1" ht="21" customHeight="1" spans="1:11">
      <c r="A40" s="31" t="s">
        <v>296</v>
      </c>
      <c r="B40" s="31" t="s">
        <v>319</v>
      </c>
      <c r="C40" s="31" t="s">
        <v>14</v>
      </c>
      <c r="D40" s="31" t="s">
        <v>298</v>
      </c>
      <c r="E40" s="31">
        <v>63</v>
      </c>
      <c r="F40" s="31">
        <v>63.5</v>
      </c>
      <c r="G40" s="31">
        <v>126.5</v>
      </c>
      <c r="H40" s="64">
        <v>73.2</v>
      </c>
      <c r="I40" s="64">
        <v>68.225</v>
      </c>
      <c r="J40" s="31">
        <v>22</v>
      </c>
      <c r="K40" s="71"/>
    </row>
    <row r="41" s="57" customFormat="1" ht="21" customHeight="1" spans="1:11">
      <c r="A41" s="31" t="s">
        <v>296</v>
      </c>
      <c r="B41" s="31" t="s">
        <v>320</v>
      </c>
      <c r="C41" s="31" t="s">
        <v>14</v>
      </c>
      <c r="D41" s="31" t="s">
        <v>298</v>
      </c>
      <c r="E41" s="31">
        <v>58.5</v>
      </c>
      <c r="F41" s="31">
        <v>53.5</v>
      </c>
      <c r="G41" s="31">
        <v>112</v>
      </c>
      <c r="H41" s="64">
        <v>76.6</v>
      </c>
      <c r="I41" s="64">
        <v>66.3</v>
      </c>
      <c r="J41" s="31">
        <v>23</v>
      </c>
      <c r="K41" s="71"/>
    </row>
    <row r="42" s="57" customFormat="1" ht="21" customHeight="1" spans="1:11">
      <c r="A42" s="31" t="s">
        <v>296</v>
      </c>
      <c r="B42" s="31" t="s">
        <v>321</v>
      </c>
      <c r="C42" s="31" t="s">
        <v>14</v>
      </c>
      <c r="D42" s="31" t="s">
        <v>298</v>
      </c>
      <c r="E42" s="31">
        <v>63</v>
      </c>
      <c r="F42" s="31">
        <v>50</v>
      </c>
      <c r="G42" s="31">
        <v>113</v>
      </c>
      <c r="H42" s="64">
        <v>68</v>
      </c>
      <c r="I42" s="64">
        <v>62.25</v>
      </c>
      <c r="J42" s="31">
        <v>24</v>
      </c>
      <c r="K42" s="71"/>
    </row>
  </sheetData>
  <mergeCells count="14">
    <mergeCell ref="A1:K1"/>
    <mergeCell ref="I2:K2"/>
    <mergeCell ref="A18:K1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opLeftCell="A16" workbookViewId="0">
      <selection activeCell="P16" sqref="P16"/>
    </sheetView>
  </sheetViews>
  <sheetFormatPr defaultColWidth="8.89166666666667" defaultRowHeight="13.5"/>
  <cols>
    <col min="1" max="1" width="9.625" style="1" customWidth="1"/>
    <col min="2" max="2" width="14" style="1" customWidth="1"/>
    <col min="3" max="3" width="15.75" style="1" customWidth="1"/>
    <col min="4" max="4" width="6.375" style="1" customWidth="1"/>
    <col min="5" max="7" width="8.89166666666667" style="1"/>
    <col min="8" max="8" width="5.5" style="46" customWidth="1"/>
    <col min="9" max="9" width="8.89166666666667" style="23"/>
    <col min="10" max="10" width="12.375" style="1" customWidth="1"/>
    <col min="11" max="11" width="14.5" style="46" customWidth="1"/>
    <col min="12" max="12" width="14.875" style="46" customWidth="1"/>
    <col min="13" max="13" width="6.625" style="46" customWidth="1"/>
    <col min="14" max="14" width="8" style="1" customWidth="1"/>
    <col min="15" max="15" width="8.89166666666667" style="1"/>
    <col min="16" max="16" width="12.625" style="1"/>
    <col min="17" max="16384" width="8.89166666666667" style="1"/>
  </cols>
  <sheetData>
    <row r="1" s="1" customFormat="1" ht="33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46"/>
    </row>
    <row r="2" s="1" customFormat="1" ht="18" customHeight="1" spans="1:13">
      <c r="A2" s="46"/>
      <c r="B2" s="46"/>
      <c r="C2" s="46"/>
      <c r="D2" s="46"/>
      <c r="E2" s="46"/>
      <c r="F2" s="46"/>
      <c r="G2" s="46"/>
      <c r="K2" s="46"/>
      <c r="L2" s="1">
        <v>7.14</v>
      </c>
      <c r="M2" s="46"/>
    </row>
    <row r="3" s="2" customFormat="1" ht="36" customHeight="1" spans="1:14">
      <c r="A3" s="7" t="s">
        <v>2</v>
      </c>
      <c r="B3" s="7" t="s">
        <v>1</v>
      </c>
      <c r="C3" s="7" t="s">
        <v>322</v>
      </c>
      <c r="D3" s="7" t="s">
        <v>3</v>
      </c>
      <c r="E3" s="7" t="s">
        <v>323</v>
      </c>
      <c r="F3" s="7" t="s">
        <v>324</v>
      </c>
      <c r="G3" s="7" t="s">
        <v>325</v>
      </c>
      <c r="H3" s="47" t="s">
        <v>153</v>
      </c>
      <c r="I3" s="53" t="s">
        <v>154</v>
      </c>
      <c r="J3" s="54" t="s">
        <v>155</v>
      </c>
      <c r="K3" s="47" t="s">
        <v>156</v>
      </c>
      <c r="L3" s="47" t="s">
        <v>9</v>
      </c>
      <c r="M3" s="47" t="s">
        <v>10</v>
      </c>
      <c r="N3" s="47" t="s">
        <v>11</v>
      </c>
    </row>
    <row r="4" s="2" customFormat="1" ht="22" customHeight="1" spans="1:14">
      <c r="A4" s="12" t="s">
        <v>326</v>
      </c>
      <c r="B4" s="12" t="s">
        <v>327</v>
      </c>
      <c r="C4" s="12" t="s">
        <v>328</v>
      </c>
      <c r="D4" s="12" t="s">
        <v>14</v>
      </c>
      <c r="E4" s="12" t="s">
        <v>329</v>
      </c>
      <c r="F4" s="12" t="s">
        <v>330</v>
      </c>
      <c r="G4" s="12" t="s">
        <v>331</v>
      </c>
      <c r="H4" s="48">
        <v>12</v>
      </c>
      <c r="I4" s="55">
        <v>88.4</v>
      </c>
      <c r="J4" s="51">
        <v>1.00900341</v>
      </c>
      <c r="K4" s="48">
        <v>89.19590144</v>
      </c>
      <c r="L4" s="48">
        <v>80.97</v>
      </c>
      <c r="M4" s="48">
        <v>1</v>
      </c>
      <c r="N4" s="48" t="s">
        <v>16</v>
      </c>
    </row>
    <row r="5" s="2" customFormat="1" ht="22" customHeight="1" spans="1:14">
      <c r="A5" s="12" t="s">
        <v>332</v>
      </c>
      <c r="B5" s="12" t="s">
        <v>327</v>
      </c>
      <c r="C5" s="12" t="s">
        <v>328</v>
      </c>
      <c r="D5" s="12" t="s">
        <v>14</v>
      </c>
      <c r="E5" s="12" t="s">
        <v>333</v>
      </c>
      <c r="F5" s="12" t="s">
        <v>334</v>
      </c>
      <c r="G5" s="12" t="s">
        <v>335</v>
      </c>
      <c r="H5" s="48">
        <v>12</v>
      </c>
      <c r="I5" s="55">
        <v>86.4</v>
      </c>
      <c r="J5" s="51">
        <v>1.00900341</v>
      </c>
      <c r="K5" s="48">
        <v>87.17789462</v>
      </c>
      <c r="L5" s="48">
        <v>79.71</v>
      </c>
      <c r="M5" s="48">
        <v>2</v>
      </c>
      <c r="N5" s="48" t="s">
        <v>16</v>
      </c>
    </row>
    <row r="6" s="2" customFormat="1" ht="22" customHeight="1" spans="1:14">
      <c r="A6" s="12" t="s">
        <v>336</v>
      </c>
      <c r="B6" s="12" t="s">
        <v>327</v>
      </c>
      <c r="C6" s="12" t="s">
        <v>328</v>
      </c>
      <c r="D6" s="12" t="s">
        <v>14</v>
      </c>
      <c r="E6" s="12" t="s">
        <v>337</v>
      </c>
      <c r="F6" s="12" t="s">
        <v>338</v>
      </c>
      <c r="G6" s="12" t="s">
        <v>339</v>
      </c>
      <c r="H6" s="48">
        <v>11</v>
      </c>
      <c r="I6" s="55">
        <v>89</v>
      </c>
      <c r="J6" s="51">
        <v>0.99156266</v>
      </c>
      <c r="K6" s="48">
        <v>88.24907674</v>
      </c>
      <c r="L6" s="48">
        <v>79.5</v>
      </c>
      <c r="M6" s="48">
        <v>3</v>
      </c>
      <c r="N6" s="48" t="s">
        <v>16</v>
      </c>
    </row>
    <row r="7" s="2" customFormat="1" ht="22" customHeight="1" spans="1:14">
      <c r="A7" s="12" t="s">
        <v>340</v>
      </c>
      <c r="B7" s="12" t="s">
        <v>327</v>
      </c>
      <c r="C7" s="12" t="s">
        <v>328</v>
      </c>
      <c r="D7" s="12" t="s">
        <v>14</v>
      </c>
      <c r="E7" s="12" t="s">
        <v>341</v>
      </c>
      <c r="F7" s="12" t="s">
        <v>342</v>
      </c>
      <c r="G7" s="12" t="s">
        <v>343</v>
      </c>
      <c r="H7" s="52">
        <v>12</v>
      </c>
      <c r="I7" s="56">
        <v>81.2</v>
      </c>
      <c r="J7" s="51">
        <v>1.00900341</v>
      </c>
      <c r="K7" s="48">
        <v>81.93107689</v>
      </c>
      <c r="L7" s="48">
        <v>79.22</v>
      </c>
      <c r="M7" s="48">
        <v>4</v>
      </c>
      <c r="N7" s="48" t="s">
        <v>16</v>
      </c>
    </row>
    <row r="8" s="2" customFormat="1" ht="22" customHeight="1" spans="1:14">
      <c r="A8" s="12" t="s">
        <v>344</v>
      </c>
      <c r="B8" s="12" t="s">
        <v>327</v>
      </c>
      <c r="C8" s="12" t="s">
        <v>328</v>
      </c>
      <c r="D8" s="12" t="s">
        <v>14</v>
      </c>
      <c r="E8" s="12" t="s">
        <v>345</v>
      </c>
      <c r="F8" s="12" t="s">
        <v>330</v>
      </c>
      <c r="G8" s="12" t="s">
        <v>346</v>
      </c>
      <c r="H8" s="48">
        <v>12</v>
      </c>
      <c r="I8" s="55">
        <v>84.8</v>
      </c>
      <c r="J8" s="51">
        <v>1.00900341</v>
      </c>
      <c r="K8" s="48">
        <v>85.56348917</v>
      </c>
      <c r="L8" s="48">
        <v>78.78</v>
      </c>
      <c r="M8" s="48">
        <v>5</v>
      </c>
      <c r="N8" s="48" t="s">
        <v>16</v>
      </c>
    </row>
    <row r="9" s="2" customFormat="1" ht="22" customHeight="1" spans="1:14">
      <c r="A9" s="12" t="s">
        <v>347</v>
      </c>
      <c r="B9" s="12" t="s">
        <v>327</v>
      </c>
      <c r="C9" s="12" t="s">
        <v>328</v>
      </c>
      <c r="D9" s="12" t="s">
        <v>14</v>
      </c>
      <c r="E9" s="12" t="s">
        <v>348</v>
      </c>
      <c r="F9" s="12" t="s">
        <v>349</v>
      </c>
      <c r="G9" s="12" t="s">
        <v>350</v>
      </c>
      <c r="H9" s="48">
        <v>11</v>
      </c>
      <c r="I9" s="55">
        <v>87.4</v>
      </c>
      <c r="J9" s="51">
        <v>0.99156266</v>
      </c>
      <c r="K9" s="48">
        <v>86.66257648</v>
      </c>
      <c r="L9" s="48">
        <v>78.58</v>
      </c>
      <c r="M9" s="48">
        <v>6</v>
      </c>
      <c r="N9" s="48" t="s">
        <v>16</v>
      </c>
    </row>
    <row r="10" s="2" customFormat="1" ht="22" customHeight="1" spans="1:14">
      <c r="A10" s="12" t="s">
        <v>351</v>
      </c>
      <c r="B10" s="12" t="s">
        <v>327</v>
      </c>
      <c r="C10" s="12" t="s">
        <v>328</v>
      </c>
      <c r="D10" s="12" t="s">
        <v>14</v>
      </c>
      <c r="E10" s="12" t="s">
        <v>352</v>
      </c>
      <c r="F10" s="12" t="s">
        <v>353</v>
      </c>
      <c r="G10" s="12" t="s">
        <v>354</v>
      </c>
      <c r="H10" s="48">
        <v>12</v>
      </c>
      <c r="I10" s="55">
        <v>83</v>
      </c>
      <c r="J10" s="51">
        <v>1.00900341</v>
      </c>
      <c r="K10" s="48">
        <v>83.74728303</v>
      </c>
      <c r="L10" s="48">
        <v>78.5</v>
      </c>
      <c r="M10" s="48">
        <v>7</v>
      </c>
      <c r="N10" s="48" t="s">
        <v>16</v>
      </c>
    </row>
    <row r="11" s="2" customFormat="1" ht="22" customHeight="1" spans="1:14">
      <c r="A11" s="12" t="s">
        <v>355</v>
      </c>
      <c r="B11" s="12" t="s">
        <v>327</v>
      </c>
      <c r="C11" s="12" t="s">
        <v>328</v>
      </c>
      <c r="D11" s="12" t="s">
        <v>14</v>
      </c>
      <c r="E11" s="12" t="s">
        <v>353</v>
      </c>
      <c r="F11" s="12" t="s">
        <v>356</v>
      </c>
      <c r="G11" s="12" t="s">
        <v>357</v>
      </c>
      <c r="H11" s="48">
        <v>11</v>
      </c>
      <c r="I11" s="55">
        <v>91</v>
      </c>
      <c r="J11" s="51">
        <v>0.99156266</v>
      </c>
      <c r="K11" s="48">
        <v>90.23220206</v>
      </c>
      <c r="L11" s="48">
        <v>77.74</v>
      </c>
      <c r="M11" s="48">
        <v>8</v>
      </c>
      <c r="N11" s="48" t="s">
        <v>16</v>
      </c>
    </row>
    <row r="12" s="2" customFormat="1" ht="22" customHeight="1" spans="1:14">
      <c r="A12" s="12" t="s">
        <v>358</v>
      </c>
      <c r="B12" s="12" t="s">
        <v>327</v>
      </c>
      <c r="C12" s="12" t="s">
        <v>328</v>
      </c>
      <c r="D12" s="12" t="s">
        <v>14</v>
      </c>
      <c r="E12" s="12" t="s">
        <v>359</v>
      </c>
      <c r="F12" s="12" t="s">
        <v>360</v>
      </c>
      <c r="G12" s="12" t="s">
        <v>361</v>
      </c>
      <c r="H12" s="48">
        <v>11</v>
      </c>
      <c r="I12" s="55">
        <v>86.4</v>
      </c>
      <c r="J12" s="51">
        <v>0.99156266</v>
      </c>
      <c r="K12" s="48">
        <v>85.67101382</v>
      </c>
      <c r="L12" s="48">
        <v>77.21</v>
      </c>
      <c r="M12" s="48">
        <v>9</v>
      </c>
      <c r="N12" s="48" t="s">
        <v>16</v>
      </c>
    </row>
    <row r="13" s="2" customFormat="1" ht="22" customHeight="1" spans="1:14">
      <c r="A13" s="12" t="s">
        <v>362</v>
      </c>
      <c r="B13" s="12" t="s">
        <v>327</v>
      </c>
      <c r="C13" s="12" t="s">
        <v>328</v>
      </c>
      <c r="D13" s="12" t="s">
        <v>14</v>
      </c>
      <c r="E13" s="12" t="s">
        <v>363</v>
      </c>
      <c r="F13" s="12" t="s">
        <v>349</v>
      </c>
      <c r="G13" s="12" t="s">
        <v>364</v>
      </c>
      <c r="H13" s="48">
        <v>11</v>
      </c>
      <c r="I13" s="55">
        <v>86.6</v>
      </c>
      <c r="J13" s="51">
        <v>0.99156266</v>
      </c>
      <c r="K13" s="48">
        <v>85.86932636</v>
      </c>
      <c r="L13" s="48">
        <v>77.18</v>
      </c>
      <c r="M13" s="48">
        <v>10</v>
      </c>
      <c r="N13" s="48" t="s">
        <v>16</v>
      </c>
    </row>
    <row r="14" s="2" customFormat="1" ht="22" customHeight="1" spans="1:14">
      <c r="A14" s="12" t="s">
        <v>365</v>
      </c>
      <c r="B14" s="12" t="s">
        <v>327</v>
      </c>
      <c r="C14" s="12" t="s">
        <v>328</v>
      </c>
      <c r="D14" s="12" t="s">
        <v>14</v>
      </c>
      <c r="E14" s="12" t="s">
        <v>366</v>
      </c>
      <c r="F14" s="12" t="s">
        <v>367</v>
      </c>
      <c r="G14" s="12" t="s">
        <v>368</v>
      </c>
      <c r="H14" s="48">
        <v>12</v>
      </c>
      <c r="I14" s="55">
        <v>87.6</v>
      </c>
      <c r="J14" s="51">
        <v>1.00900341</v>
      </c>
      <c r="K14" s="48">
        <v>88.38869872</v>
      </c>
      <c r="L14" s="48">
        <v>76.94</v>
      </c>
      <c r="M14" s="48">
        <v>11</v>
      </c>
      <c r="N14" s="48" t="s">
        <v>16</v>
      </c>
    </row>
    <row r="15" s="2" customFormat="1" ht="22" customHeight="1" spans="1:14">
      <c r="A15" s="12" t="s">
        <v>369</v>
      </c>
      <c r="B15" s="12" t="s">
        <v>327</v>
      </c>
      <c r="C15" s="12" t="s">
        <v>328</v>
      </c>
      <c r="D15" s="12" t="s">
        <v>14</v>
      </c>
      <c r="E15" s="12" t="s">
        <v>370</v>
      </c>
      <c r="F15" s="12" t="s">
        <v>371</v>
      </c>
      <c r="G15" s="12" t="s">
        <v>364</v>
      </c>
      <c r="H15" s="48">
        <v>11</v>
      </c>
      <c r="I15" s="55">
        <v>85</v>
      </c>
      <c r="J15" s="51">
        <v>0.99156266</v>
      </c>
      <c r="K15" s="48">
        <v>84.2828261</v>
      </c>
      <c r="L15" s="48">
        <v>76.39</v>
      </c>
      <c r="M15" s="48">
        <v>12</v>
      </c>
      <c r="N15" s="48" t="s">
        <v>16</v>
      </c>
    </row>
    <row r="16" s="2" customFormat="1" ht="22" customHeight="1" spans="1:14">
      <c r="A16" s="12" t="s">
        <v>372</v>
      </c>
      <c r="B16" s="12" t="s">
        <v>327</v>
      </c>
      <c r="C16" s="12" t="s">
        <v>328</v>
      </c>
      <c r="D16" s="12" t="s">
        <v>14</v>
      </c>
      <c r="E16" s="12" t="s">
        <v>373</v>
      </c>
      <c r="F16" s="12" t="s">
        <v>374</v>
      </c>
      <c r="G16" s="12" t="s">
        <v>375</v>
      </c>
      <c r="H16" s="48">
        <v>11</v>
      </c>
      <c r="I16" s="55">
        <v>85.4</v>
      </c>
      <c r="J16" s="51">
        <v>0.99156266</v>
      </c>
      <c r="K16" s="48">
        <v>84.67945116</v>
      </c>
      <c r="L16" s="48">
        <v>76.21</v>
      </c>
      <c r="M16" s="48">
        <v>13</v>
      </c>
      <c r="N16" s="48" t="s">
        <v>16</v>
      </c>
    </row>
    <row r="17" s="2" customFormat="1" ht="22" customHeight="1" spans="1:14">
      <c r="A17" s="12" t="s">
        <v>376</v>
      </c>
      <c r="B17" s="12" t="s">
        <v>327</v>
      </c>
      <c r="C17" s="12" t="s">
        <v>328</v>
      </c>
      <c r="D17" s="12" t="s">
        <v>14</v>
      </c>
      <c r="E17" s="12" t="s">
        <v>370</v>
      </c>
      <c r="F17" s="12" t="s">
        <v>377</v>
      </c>
      <c r="G17" s="12" t="s">
        <v>378</v>
      </c>
      <c r="H17" s="48">
        <v>11</v>
      </c>
      <c r="I17" s="55">
        <v>86</v>
      </c>
      <c r="J17" s="51">
        <v>0.99156266</v>
      </c>
      <c r="K17" s="48">
        <v>85.27438876</v>
      </c>
      <c r="L17" s="48">
        <v>75.89</v>
      </c>
      <c r="M17" s="48">
        <v>14</v>
      </c>
      <c r="N17" s="48" t="s">
        <v>16</v>
      </c>
    </row>
    <row r="18" s="2" customFormat="1" ht="22" customHeight="1" spans="1:14">
      <c r="A18" s="12" t="s">
        <v>379</v>
      </c>
      <c r="B18" s="12" t="s">
        <v>327</v>
      </c>
      <c r="C18" s="12" t="s">
        <v>328</v>
      </c>
      <c r="D18" s="12" t="s">
        <v>14</v>
      </c>
      <c r="E18" s="12" t="s">
        <v>380</v>
      </c>
      <c r="F18" s="12" t="s">
        <v>349</v>
      </c>
      <c r="G18" s="12" t="s">
        <v>381</v>
      </c>
      <c r="H18" s="48">
        <v>12</v>
      </c>
      <c r="I18" s="55">
        <v>83.2</v>
      </c>
      <c r="J18" s="51">
        <v>1.00900341</v>
      </c>
      <c r="K18" s="48">
        <v>83.94908371</v>
      </c>
      <c r="L18" s="48">
        <v>75.6</v>
      </c>
      <c r="M18" s="48">
        <v>15</v>
      </c>
      <c r="N18" s="48" t="s">
        <v>16</v>
      </c>
    </row>
    <row r="19" s="2" customFormat="1" ht="22" customHeight="1" spans="1:14">
      <c r="A19" s="12" t="s">
        <v>382</v>
      </c>
      <c r="B19" s="12" t="s">
        <v>327</v>
      </c>
      <c r="C19" s="12" t="s">
        <v>328</v>
      </c>
      <c r="D19" s="12" t="s">
        <v>14</v>
      </c>
      <c r="E19" s="12" t="s">
        <v>383</v>
      </c>
      <c r="F19" s="12" t="s">
        <v>374</v>
      </c>
      <c r="G19" s="12" t="s">
        <v>384</v>
      </c>
      <c r="H19" s="48">
        <v>12</v>
      </c>
      <c r="I19" s="55">
        <v>80.6</v>
      </c>
      <c r="J19" s="51">
        <v>1.00900341</v>
      </c>
      <c r="K19" s="48">
        <v>81.32567485</v>
      </c>
      <c r="L19" s="48">
        <v>75.41</v>
      </c>
      <c r="M19" s="48">
        <v>16</v>
      </c>
      <c r="N19" s="48" t="s">
        <v>16</v>
      </c>
    </row>
    <row r="20" s="2" customFormat="1" ht="22" customHeight="1" spans="1:14">
      <c r="A20" s="12" t="s">
        <v>385</v>
      </c>
      <c r="B20" s="12" t="s">
        <v>327</v>
      </c>
      <c r="C20" s="12" t="s">
        <v>328</v>
      </c>
      <c r="D20" s="12" t="s">
        <v>14</v>
      </c>
      <c r="E20" s="12" t="s">
        <v>386</v>
      </c>
      <c r="F20" s="12" t="s">
        <v>374</v>
      </c>
      <c r="G20" s="12" t="s">
        <v>387</v>
      </c>
      <c r="H20" s="48">
        <v>12</v>
      </c>
      <c r="I20" s="55">
        <v>81.8</v>
      </c>
      <c r="J20" s="51">
        <v>1.00900341</v>
      </c>
      <c r="K20" s="48">
        <v>82.53647894</v>
      </c>
      <c r="L20" s="48">
        <v>75.02</v>
      </c>
      <c r="M20" s="48">
        <v>17</v>
      </c>
      <c r="N20" s="48" t="s">
        <v>16</v>
      </c>
    </row>
    <row r="21" s="2" customFormat="1" ht="22" customHeight="1" spans="1:14">
      <c r="A21" s="12" t="s">
        <v>388</v>
      </c>
      <c r="B21" s="12" t="s">
        <v>327</v>
      </c>
      <c r="C21" s="12" t="s">
        <v>328</v>
      </c>
      <c r="D21" s="12" t="s">
        <v>14</v>
      </c>
      <c r="E21" s="12" t="s">
        <v>389</v>
      </c>
      <c r="F21" s="12" t="s">
        <v>390</v>
      </c>
      <c r="G21" s="12" t="s">
        <v>391</v>
      </c>
      <c r="H21" s="48">
        <v>12</v>
      </c>
      <c r="I21" s="55">
        <v>85.2</v>
      </c>
      <c r="J21" s="51">
        <v>1.00900341</v>
      </c>
      <c r="K21" s="48">
        <v>85.96709053</v>
      </c>
      <c r="L21" s="48">
        <v>74.98</v>
      </c>
      <c r="M21" s="48">
        <v>18</v>
      </c>
      <c r="N21" s="48" t="s">
        <v>16</v>
      </c>
    </row>
    <row r="22" s="2" customFormat="1" ht="22" customHeight="1" spans="1:14">
      <c r="A22" s="12" t="s">
        <v>392</v>
      </c>
      <c r="B22" s="12" t="s">
        <v>327</v>
      </c>
      <c r="C22" s="12" t="s">
        <v>328</v>
      </c>
      <c r="D22" s="12" t="s">
        <v>14</v>
      </c>
      <c r="E22" s="12" t="s">
        <v>389</v>
      </c>
      <c r="F22" s="12" t="s">
        <v>360</v>
      </c>
      <c r="G22" s="12" t="s">
        <v>393</v>
      </c>
      <c r="H22" s="48">
        <v>11</v>
      </c>
      <c r="I22" s="55">
        <v>87.4</v>
      </c>
      <c r="J22" s="51">
        <v>0.99156266</v>
      </c>
      <c r="K22" s="48">
        <v>86.66257648</v>
      </c>
      <c r="L22" s="48">
        <v>74.83</v>
      </c>
      <c r="M22" s="48">
        <v>19</v>
      </c>
      <c r="N22" s="48" t="s">
        <v>16</v>
      </c>
    </row>
    <row r="23" s="2" customFormat="1" ht="22" customHeight="1" spans="1:14">
      <c r="A23" s="12" t="s">
        <v>269</v>
      </c>
      <c r="B23" s="12" t="s">
        <v>327</v>
      </c>
      <c r="C23" s="12" t="s">
        <v>328</v>
      </c>
      <c r="D23" s="12" t="s">
        <v>14</v>
      </c>
      <c r="E23" s="12" t="s">
        <v>394</v>
      </c>
      <c r="F23" s="12" t="s">
        <v>395</v>
      </c>
      <c r="G23" s="12" t="s">
        <v>375</v>
      </c>
      <c r="H23" s="48">
        <v>12</v>
      </c>
      <c r="I23" s="55">
        <v>81</v>
      </c>
      <c r="J23" s="51">
        <v>1.00900341</v>
      </c>
      <c r="K23" s="48">
        <v>81.72927621</v>
      </c>
      <c r="L23" s="48">
        <v>74.74</v>
      </c>
      <c r="M23" s="48">
        <v>20</v>
      </c>
      <c r="N23" s="48" t="s">
        <v>16</v>
      </c>
    </row>
    <row r="24" s="2" customFormat="1" ht="22" customHeight="1" spans="1:14">
      <c r="A24" s="12" t="s">
        <v>396</v>
      </c>
      <c r="B24" s="12" t="s">
        <v>327</v>
      </c>
      <c r="C24" s="12" t="s">
        <v>328</v>
      </c>
      <c r="D24" s="12" t="s">
        <v>14</v>
      </c>
      <c r="E24" s="12" t="s">
        <v>397</v>
      </c>
      <c r="F24" s="12" t="s">
        <v>398</v>
      </c>
      <c r="G24" s="12" t="s">
        <v>399</v>
      </c>
      <c r="H24" s="48">
        <v>12</v>
      </c>
      <c r="I24" s="55">
        <v>82</v>
      </c>
      <c r="J24" s="51">
        <v>1.00900341</v>
      </c>
      <c r="K24" s="48">
        <v>82.73827962</v>
      </c>
      <c r="L24" s="48">
        <v>74.74</v>
      </c>
      <c r="M24" s="48">
        <v>20</v>
      </c>
      <c r="N24" s="48" t="s">
        <v>16</v>
      </c>
    </row>
    <row r="25" s="2" customFormat="1" ht="22" customHeight="1" spans="1:14">
      <c r="A25" s="12" t="s">
        <v>400</v>
      </c>
      <c r="B25" s="12" t="s">
        <v>327</v>
      </c>
      <c r="C25" s="12" t="s">
        <v>328</v>
      </c>
      <c r="D25" s="12" t="s">
        <v>14</v>
      </c>
      <c r="E25" s="12" t="s">
        <v>401</v>
      </c>
      <c r="F25" s="12" t="s">
        <v>402</v>
      </c>
      <c r="G25" s="12" t="s">
        <v>384</v>
      </c>
      <c r="H25" s="48">
        <v>11</v>
      </c>
      <c r="I25" s="55">
        <v>80.6</v>
      </c>
      <c r="J25" s="51">
        <v>0.99156266</v>
      </c>
      <c r="K25" s="48">
        <v>79.9199504</v>
      </c>
      <c r="L25" s="48">
        <v>74.71</v>
      </c>
      <c r="M25" s="48">
        <v>22</v>
      </c>
      <c r="N25" s="48" t="s">
        <v>16</v>
      </c>
    </row>
    <row r="26" s="2" customFormat="1" ht="22" customHeight="1" spans="1:14">
      <c r="A26" s="12" t="s">
        <v>403</v>
      </c>
      <c r="B26" s="12" t="s">
        <v>327</v>
      </c>
      <c r="C26" s="12" t="s">
        <v>328</v>
      </c>
      <c r="D26" s="12" t="s">
        <v>14</v>
      </c>
      <c r="E26" s="12" t="s">
        <v>353</v>
      </c>
      <c r="F26" s="12" t="s">
        <v>371</v>
      </c>
      <c r="G26" s="12" t="s">
        <v>404</v>
      </c>
      <c r="H26" s="48">
        <v>12</v>
      </c>
      <c r="I26" s="55">
        <v>85.4</v>
      </c>
      <c r="J26" s="51">
        <v>1.00900341</v>
      </c>
      <c r="K26" s="48">
        <v>86.16889121</v>
      </c>
      <c r="L26" s="48">
        <v>74.71</v>
      </c>
      <c r="M26" s="48">
        <v>22</v>
      </c>
      <c r="N26" s="48" t="s">
        <v>16</v>
      </c>
    </row>
    <row r="27" s="2" customFormat="1" ht="22" customHeight="1" spans="1:14">
      <c r="A27" s="12" t="s">
        <v>405</v>
      </c>
      <c r="B27" s="12" t="s">
        <v>327</v>
      </c>
      <c r="C27" s="12" t="s">
        <v>328</v>
      </c>
      <c r="D27" s="12" t="s">
        <v>14</v>
      </c>
      <c r="E27" s="12" t="s">
        <v>406</v>
      </c>
      <c r="F27" s="12" t="s">
        <v>390</v>
      </c>
      <c r="G27" s="12" t="s">
        <v>407</v>
      </c>
      <c r="H27" s="48">
        <v>11</v>
      </c>
      <c r="I27" s="55">
        <v>85.4</v>
      </c>
      <c r="J27" s="51">
        <v>0.99156266</v>
      </c>
      <c r="K27" s="48">
        <v>84.67945116</v>
      </c>
      <c r="L27" s="48">
        <v>74.46</v>
      </c>
      <c r="M27" s="48">
        <v>24</v>
      </c>
      <c r="N27" s="48" t="s">
        <v>16</v>
      </c>
    </row>
    <row r="28" s="2" customFormat="1" ht="22" customHeight="1" spans="1:14">
      <c r="A28" s="12" t="s">
        <v>408</v>
      </c>
      <c r="B28" s="12" t="s">
        <v>327</v>
      </c>
      <c r="C28" s="12" t="s">
        <v>328</v>
      </c>
      <c r="D28" s="12" t="s">
        <v>14</v>
      </c>
      <c r="E28" s="12" t="s">
        <v>363</v>
      </c>
      <c r="F28" s="12" t="s">
        <v>409</v>
      </c>
      <c r="G28" s="12" t="s">
        <v>368</v>
      </c>
      <c r="H28" s="48">
        <v>12</v>
      </c>
      <c r="I28" s="55">
        <v>82.6</v>
      </c>
      <c r="J28" s="51">
        <v>1.00900341</v>
      </c>
      <c r="K28" s="48">
        <v>83.34368167</v>
      </c>
      <c r="L28" s="48">
        <v>74.42</v>
      </c>
      <c r="M28" s="48">
        <v>25</v>
      </c>
      <c r="N28" s="48" t="s">
        <v>16</v>
      </c>
    </row>
    <row r="29" s="2" customFormat="1" ht="22" customHeight="1" spans="1:14">
      <c r="A29" s="12" t="s">
        <v>410</v>
      </c>
      <c r="B29" s="12" t="s">
        <v>327</v>
      </c>
      <c r="C29" s="12" t="s">
        <v>328</v>
      </c>
      <c r="D29" s="12" t="s">
        <v>14</v>
      </c>
      <c r="E29" s="12" t="s">
        <v>411</v>
      </c>
      <c r="F29" s="12" t="s">
        <v>409</v>
      </c>
      <c r="G29" s="12" t="s">
        <v>412</v>
      </c>
      <c r="H29" s="48">
        <v>11</v>
      </c>
      <c r="I29" s="55">
        <v>80</v>
      </c>
      <c r="J29" s="51">
        <v>0.99156266</v>
      </c>
      <c r="K29" s="48">
        <v>79.3250128</v>
      </c>
      <c r="L29" s="48">
        <v>74.29</v>
      </c>
      <c r="M29" s="48">
        <v>26</v>
      </c>
      <c r="N29" s="51"/>
    </row>
    <row r="30" s="2" customFormat="1" ht="22" customHeight="1" spans="1:14">
      <c r="A30" s="12" t="s">
        <v>413</v>
      </c>
      <c r="B30" s="12" t="s">
        <v>327</v>
      </c>
      <c r="C30" s="12" t="s">
        <v>328</v>
      </c>
      <c r="D30" s="12" t="s">
        <v>14</v>
      </c>
      <c r="E30" s="12" t="s">
        <v>414</v>
      </c>
      <c r="F30" s="12" t="s">
        <v>415</v>
      </c>
      <c r="G30" s="12" t="s">
        <v>407</v>
      </c>
      <c r="H30" s="48">
        <v>11</v>
      </c>
      <c r="I30" s="55">
        <v>84.4</v>
      </c>
      <c r="J30" s="51">
        <v>0.99156266</v>
      </c>
      <c r="K30" s="48">
        <v>83.6878885</v>
      </c>
      <c r="L30" s="48">
        <v>73.97</v>
      </c>
      <c r="M30" s="48">
        <v>27</v>
      </c>
      <c r="N30" s="51"/>
    </row>
    <row r="31" s="2" customFormat="1" ht="22" customHeight="1" spans="1:14">
      <c r="A31" s="12" t="s">
        <v>416</v>
      </c>
      <c r="B31" s="12" t="s">
        <v>327</v>
      </c>
      <c r="C31" s="12" t="s">
        <v>328</v>
      </c>
      <c r="D31" s="12" t="s">
        <v>14</v>
      </c>
      <c r="E31" s="12" t="s">
        <v>417</v>
      </c>
      <c r="F31" s="12" t="s">
        <v>356</v>
      </c>
      <c r="G31" s="12" t="s">
        <v>384</v>
      </c>
      <c r="H31" s="48">
        <v>11</v>
      </c>
      <c r="I31" s="55">
        <v>78.4</v>
      </c>
      <c r="J31" s="51">
        <v>0.99156266</v>
      </c>
      <c r="K31" s="48">
        <v>77.73851254</v>
      </c>
      <c r="L31" s="48">
        <v>73.62</v>
      </c>
      <c r="M31" s="48">
        <v>28</v>
      </c>
      <c r="N31" s="51"/>
    </row>
    <row r="32" s="2" customFormat="1" ht="22" customHeight="1" spans="1:14">
      <c r="A32" s="12" t="s">
        <v>418</v>
      </c>
      <c r="B32" s="12" t="s">
        <v>327</v>
      </c>
      <c r="C32" s="12" t="s">
        <v>328</v>
      </c>
      <c r="D32" s="12" t="s">
        <v>14</v>
      </c>
      <c r="E32" s="12" t="s">
        <v>419</v>
      </c>
      <c r="F32" s="12" t="s">
        <v>420</v>
      </c>
      <c r="G32" s="12" t="s">
        <v>421</v>
      </c>
      <c r="H32" s="48">
        <v>11</v>
      </c>
      <c r="I32" s="55">
        <v>83.4</v>
      </c>
      <c r="J32" s="51">
        <v>0.99156266</v>
      </c>
      <c r="K32" s="48">
        <v>82.69632584</v>
      </c>
      <c r="L32" s="48">
        <v>72.6</v>
      </c>
      <c r="M32" s="48">
        <v>29</v>
      </c>
      <c r="N32" s="51"/>
    </row>
    <row r="33" s="2" customFormat="1" ht="22" customHeight="1" spans="1:14">
      <c r="A33" s="12" t="s">
        <v>422</v>
      </c>
      <c r="B33" s="12" t="s">
        <v>327</v>
      </c>
      <c r="C33" s="12" t="s">
        <v>328</v>
      </c>
      <c r="D33" s="12" t="s">
        <v>14</v>
      </c>
      <c r="E33" s="12" t="s">
        <v>423</v>
      </c>
      <c r="F33" s="12" t="s">
        <v>424</v>
      </c>
      <c r="G33" s="12" t="s">
        <v>391</v>
      </c>
      <c r="H33" s="48">
        <v>11</v>
      </c>
      <c r="I33" s="55">
        <v>81.8</v>
      </c>
      <c r="J33" s="51">
        <v>0.99156266</v>
      </c>
      <c r="K33" s="48">
        <v>81.10982559</v>
      </c>
      <c r="L33" s="48">
        <v>72.55</v>
      </c>
      <c r="M33" s="48">
        <v>30</v>
      </c>
      <c r="N33" s="51"/>
    </row>
    <row r="34" s="2" customFormat="1" ht="22" customHeight="1" spans="1:14">
      <c r="A34" s="12" t="s">
        <v>425</v>
      </c>
      <c r="B34" s="12" t="s">
        <v>327</v>
      </c>
      <c r="C34" s="12" t="s">
        <v>328</v>
      </c>
      <c r="D34" s="12" t="s">
        <v>14</v>
      </c>
      <c r="E34" s="12" t="s">
        <v>386</v>
      </c>
      <c r="F34" s="12" t="s">
        <v>426</v>
      </c>
      <c r="G34" s="12" t="s">
        <v>427</v>
      </c>
      <c r="H34" s="48">
        <v>12</v>
      </c>
      <c r="I34" s="55">
        <v>81.8</v>
      </c>
      <c r="J34" s="51">
        <v>1.00900341</v>
      </c>
      <c r="K34" s="48">
        <v>82.53647894</v>
      </c>
      <c r="L34" s="48">
        <v>72.39</v>
      </c>
      <c r="M34" s="48">
        <v>31</v>
      </c>
      <c r="N34" s="51"/>
    </row>
    <row r="35" s="2" customFormat="1" ht="22" customHeight="1" spans="1:14">
      <c r="A35" s="12" t="s">
        <v>428</v>
      </c>
      <c r="B35" s="12" t="s">
        <v>327</v>
      </c>
      <c r="C35" s="12" t="s">
        <v>328</v>
      </c>
      <c r="D35" s="12" t="s">
        <v>14</v>
      </c>
      <c r="E35" s="12" t="s">
        <v>359</v>
      </c>
      <c r="F35" s="12" t="s">
        <v>429</v>
      </c>
      <c r="G35" s="12" t="s">
        <v>430</v>
      </c>
      <c r="H35" s="48">
        <v>12</v>
      </c>
      <c r="I35" s="55">
        <v>79.2</v>
      </c>
      <c r="J35" s="51">
        <v>1.00900341</v>
      </c>
      <c r="K35" s="48">
        <v>79.91307007</v>
      </c>
      <c r="L35" s="48">
        <v>72.33</v>
      </c>
      <c r="M35" s="48">
        <v>32</v>
      </c>
      <c r="N35" s="51"/>
    </row>
    <row r="36" s="2" customFormat="1" ht="22" customHeight="1" spans="1:14">
      <c r="A36" s="12" t="s">
        <v>431</v>
      </c>
      <c r="B36" s="12" t="s">
        <v>327</v>
      </c>
      <c r="C36" s="12" t="s">
        <v>328</v>
      </c>
      <c r="D36" s="12" t="s">
        <v>14</v>
      </c>
      <c r="E36" s="12" t="s">
        <v>432</v>
      </c>
      <c r="F36" s="12" t="s">
        <v>360</v>
      </c>
      <c r="G36" s="12" t="s">
        <v>421</v>
      </c>
      <c r="H36" s="48">
        <v>12</v>
      </c>
      <c r="I36" s="55">
        <v>80.8</v>
      </c>
      <c r="J36" s="51">
        <v>1.00900341</v>
      </c>
      <c r="K36" s="48">
        <v>81.52747553</v>
      </c>
      <c r="L36" s="48">
        <v>72.01</v>
      </c>
      <c r="M36" s="48">
        <v>33</v>
      </c>
      <c r="N36" s="51"/>
    </row>
    <row r="37" s="2" customFormat="1" ht="22" customHeight="1" spans="1:14">
      <c r="A37" s="12" t="s">
        <v>433</v>
      </c>
      <c r="B37" s="12" t="s">
        <v>327</v>
      </c>
      <c r="C37" s="12" t="s">
        <v>328</v>
      </c>
      <c r="D37" s="12" t="s">
        <v>14</v>
      </c>
      <c r="E37" s="12" t="s">
        <v>380</v>
      </c>
      <c r="F37" s="12" t="s">
        <v>371</v>
      </c>
      <c r="G37" s="12" t="s">
        <v>391</v>
      </c>
      <c r="H37" s="48">
        <v>11</v>
      </c>
      <c r="I37" s="55">
        <v>80</v>
      </c>
      <c r="J37" s="51">
        <v>0.99156266</v>
      </c>
      <c r="K37" s="48">
        <v>79.3250128</v>
      </c>
      <c r="L37" s="48">
        <v>71.66</v>
      </c>
      <c r="M37" s="48">
        <v>34</v>
      </c>
      <c r="N37" s="51"/>
    </row>
    <row r="38" s="2" customFormat="1" ht="22" customHeight="1" spans="1:14">
      <c r="A38" s="12" t="s">
        <v>434</v>
      </c>
      <c r="B38" s="12" t="s">
        <v>327</v>
      </c>
      <c r="C38" s="12" t="s">
        <v>328</v>
      </c>
      <c r="D38" s="12" t="s">
        <v>14</v>
      </c>
      <c r="E38" s="12" t="s">
        <v>414</v>
      </c>
      <c r="F38" s="12" t="s">
        <v>435</v>
      </c>
      <c r="G38" s="12" t="s">
        <v>436</v>
      </c>
      <c r="H38" s="48">
        <v>11</v>
      </c>
      <c r="I38" s="55">
        <v>81.4</v>
      </c>
      <c r="J38" s="51">
        <v>0.99156266</v>
      </c>
      <c r="K38" s="48">
        <v>80.71320052</v>
      </c>
      <c r="L38" s="48">
        <v>70.73</v>
      </c>
      <c r="M38" s="48">
        <v>35</v>
      </c>
      <c r="N38" s="51"/>
    </row>
    <row r="39" s="2" customFormat="1" ht="22" customHeight="1" spans="1:14">
      <c r="A39" s="12" t="s">
        <v>437</v>
      </c>
      <c r="B39" s="12" t="s">
        <v>327</v>
      </c>
      <c r="C39" s="12" t="s">
        <v>328</v>
      </c>
      <c r="D39" s="12" t="s">
        <v>14</v>
      </c>
      <c r="E39" s="12" t="s">
        <v>386</v>
      </c>
      <c r="F39" s="12" t="s">
        <v>438</v>
      </c>
      <c r="G39" s="12" t="s">
        <v>439</v>
      </c>
      <c r="H39" s="48">
        <v>12</v>
      </c>
      <c r="I39" s="55">
        <v>79.6</v>
      </c>
      <c r="J39" s="51">
        <v>1.00900341</v>
      </c>
      <c r="K39" s="48">
        <v>80.31667144</v>
      </c>
      <c r="L39" s="48">
        <v>70.66</v>
      </c>
      <c r="M39" s="48">
        <v>36</v>
      </c>
      <c r="N39" s="51"/>
    </row>
    <row r="40" s="2" customFormat="1" ht="22" customHeight="1" spans="1:14">
      <c r="A40" s="12" t="s">
        <v>440</v>
      </c>
      <c r="B40" s="12" t="s">
        <v>327</v>
      </c>
      <c r="C40" s="12" t="s">
        <v>328</v>
      </c>
      <c r="D40" s="12" t="s">
        <v>14</v>
      </c>
      <c r="E40" s="12" t="s">
        <v>441</v>
      </c>
      <c r="F40" s="12" t="s">
        <v>390</v>
      </c>
      <c r="G40" s="12" t="s">
        <v>439</v>
      </c>
      <c r="H40" s="48">
        <v>12</v>
      </c>
      <c r="I40" s="55">
        <v>78.8</v>
      </c>
      <c r="J40" s="51">
        <v>1.00900341</v>
      </c>
      <c r="K40" s="48">
        <v>79.50946871</v>
      </c>
      <c r="L40" s="48">
        <v>70.25</v>
      </c>
      <c r="M40" s="48">
        <v>37</v>
      </c>
      <c r="N40" s="51"/>
    </row>
    <row r="41" s="2" customFormat="1" ht="22" customHeight="1" spans="1:14">
      <c r="A41" s="12" t="s">
        <v>442</v>
      </c>
      <c r="B41" s="12" t="s">
        <v>327</v>
      </c>
      <c r="C41" s="12" t="s">
        <v>328</v>
      </c>
      <c r="D41" s="12" t="s">
        <v>14</v>
      </c>
      <c r="E41" s="12" t="s">
        <v>443</v>
      </c>
      <c r="F41" s="12" t="s">
        <v>390</v>
      </c>
      <c r="G41" s="12" t="s">
        <v>430</v>
      </c>
      <c r="H41" s="48">
        <v>11</v>
      </c>
      <c r="I41" s="55">
        <v>75.6</v>
      </c>
      <c r="J41" s="51">
        <v>0.99156266</v>
      </c>
      <c r="K41" s="48">
        <v>74.9621371</v>
      </c>
      <c r="L41" s="48">
        <v>69.86</v>
      </c>
      <c r="M41" s="48">
        <v>38</v>
      </c>
      <c r="N41" s="51"/>
    </row>
    <row r="42" spans="11:11">
      <c r="K42" s="45"/>
    </row>
    <row r="43" spans="11:11">
      <c r="K43" s="45"/>
    </row>
    <row r="44" spans="11:11">
      <c r="K44" s="45"/>
    </row>
  </sheetData>
  <mergeCells count="1">
    <mergeCell ref="A1:N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76"/>
  <sheetViews>
    <sheetView topLeftCell="A16" workbookViewId="0">
      <selection activeCell="R21" sqref="R21"/>
    </sheetView>
  </sheetViews>
  <sheetFormatPr defaultColWidth="9" defaultRowHeight="13.5"/>
  <cols>
    <col min="1" max="1" width="9" style="1" customWidth="1"/>
    <col min="2" max="2" width="14.75" style="1" customWidth="1"/>
    <col min="3" max="3" width="16.1333333333333" style="1" customWidth="1"/>
    <col min="4" max="4" width="6.375" style="1" customWidth="1"/>
    <col min="5" max="5" width="10.75" style="1" customWidth="1"/>
    <col min="6" max="6" width="10.5" style="1" customWidth="1"/>
    <col min="7" max="7" width="9" style="1" customWidth="1"/>
    <col min="8" max="8" width="6.5" style="46" customWidth="1"/>
    <col min="9" max="9" width="8" style="23" customWidth="1"/>
    <col min="10" max="10" width="12.625" style="1" customWidth="1"/>
    <col min="11" max="11" width="13.5" style="1" customWidth="1"/>
    <col min="12" max="12" width="11.375" style="46" customWidth="1"/>
    <col min="13" max="13" width="7.25" style="46" customWidth="1"/>
    <col min="14" max="16384" width="9" style="1"/>
  </cols>
  <sheetData>
    <row r="1" s="1" customFormat="1" ht="30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3"/>
    </row>
    <row r="2" s="1" customFormat="1" ht="21" customHeight="1" spans="1:14">
      <c r="A2" s="46"/>
      <c r="B2" s="46"/>
      <c r="C2" s="46"/>
      <c r="D2" s="46"/>
      <c r="E2" s="46"/>
      <c r="F2" s="46"/>
      <c r="H2" s="46"/>
      <c r="I2" s="23"/>
      <c r="J2" s="46"/>
      <c r="L2" s="46">
        <v>7.14</v>
      </c>
      <c r="M2" s="46"/>
      <c r="N2" s="46"/>
    </row>
    <row r="3" s="45" customFormat="1" ht="33" customHeight="1" spans="1:14">
      <c r="A3" s="7" t="s">
        <v>2</v>
      </c>
      <c r="B3" s="7" t="s">
        <v>1</v>
      </c>
      <c r="C3" s="7" t="s">
        <v>322</v>
      </c>
      <c r="D3" s="7" t="s">
        <v>3</v>
      </c>
      <c r="E3" s="7" t="s">
        <v>323</v>
      </c>
      <c r="F3" s="7" t="s">
        <v>324</v>
      </c>
      <c r="G3" s="7" t="s">
        <v>325</v>
      </c>
      <c r="H3" s="47" t="s">
        <v>153</v>
      </c>
      <c r="I3" s="49" t="s">
        <v>154</v>
      </c>
      <c r="J3" s="47" t="s">
        <v>155</v>
      </c>
      <c r="K3" s="47" t="s">
        <v>156</v>
      </c>
      <c r="L3" s="47" t="s">
        <v>9</v>
      </c>
      <c r="M3" s="47" t="s">
        <v>10</v>
      </c>
      <c r="N3" s="47" t="s">
        <v>11</v>
      </c>
    </row>
    <row r="4" s="45" customFormat="1" ht="22" customHeight="1" spans="1:14">
      <c r="A4" s="12" t="s">
        <v>444</v>
      </c>
      <c r="B4" s="12" t="s">
        <v>445</v>
      </c>
      <c r="C4" s="12" t="s">
        <v>446</v>
      </c>
      <c r="D4" s="12" t="s">
        <v>14</v>
      </c>
      <c r="E4" s="12" t="s">
        <v>341</v>
      </c>
      <c r="F4" s="12" t="s">
        <v>447</v>
      </c>
      <c r="G4" s="12" t="s">
        <v>448</v>
      </c>
      <c r="H4" s="48">
        <v>14</v>
      </c>
      <c r="I4" s="50">
        <v>88.2</v>
      </c>
      <c r="J4" s="51">
        <v>0.99766116</v>
      </c>
      <c r="K4" s="51">
        <v>87.99371431</v>
      </c>
      <c r="L4" s="48">
        <v>78.12</v>
      </c>
      <c r="M4" s="48">
        <v>1</v>
      </c>
      <c r="N4" s="48" t="s">
        <v>16</v>
      </c>
    </row>
    <row r="5" s="2" customFormat="1" ht="22" customHeight="1" spans="1:244">
      <c r="A5" s="12" t="s">
        <v>449</v>
      </c>
      <c r="B5" s="12" t="s">
        <v>445</v>
      </c>
      <c r="C5" s="12" t="s">
        <v>446</v>
      </c>
      <c r="D5" s="12" t="s">
        <v>14</v>
      </c>
      <c r="E5" s="12" t="s">
        <v>443</v>
      </c>
      <c r="F5" s="12" t="s">
        <v>450</v>
      </c>
      <c r="G5" s="12" t="s">
        <v>393</v>
      </c>
      <c r="H5" s="48">
        <v>13</v>
      </c>
      <c r="I5" s="50">
        <v>91.1</v>
      </c>
      <c r="J5" s="51">
        <v>1.00344996</v>
      </c>
      <c r="K5" s="51">
        <v>91.41429136</v>
      </c>
      <c r="L5" s="48">
        <v>77.21</v>
      </c>
      <c r="M5" s="48">
        <v>2</v>
      </c>
      <c r="N5" s="48" t="s">
        <v>16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s="2" customFormat="1" ht="22" customHeight="1" spans="1:244">
      <c r="A6" s="12" t="s">
        <v>451</v>
      </c>
      <c r="B6" s="12" t="s">
        <v>445</v>
      </c>
      <c r="C6" s="12" t="s">
        <v>446</v>
      </c>
      <c r="D6" s="12" t="s">
        <v>14</v>
      </c>
      <c r="E6" s="12" t="s">
        <v>383</v>
      </c>
      <c r="F6" s="12" t="s">
        <v>452</v>
      </c>
      <c r="G6" s="12" t="s">
        <v>399</v>
      </c>
      <c r="H6" s="48">
        <v>14</v>
      </c>
      <c r="I6" s="50">
        <v>87.8</v>
      </c>
      <c r="J6" s="51">
        <v>0.99766116</v>
      </c>
      <c r="K6" s="51">
        <v>87.59464985</v>
      </c>
      <c r="L6" s="48">
        <v>77.17</v>
      </c>
      <c r="M6" s="48">
        <v>3</v>
      </c>
      <c r="N6" s="48" t="s">
        <v>16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</row>
    <row r="7" s="2" customFormat="1" ht="22" customHeight="1" spans="1:244">
      <c r="A7" s="12" t="s">
        <v>453</v>
      </c>
      <c r="B7" s="12" t="s">
        <v>445</v>
      </c>
      <c r="C7" s="12" t="s">
        <v>446</v>
      </c>
      <c r="D7" s="12" t="s">
        <v>14</v>
      </c>
      <c r="E7" s="12" t="s">
        <v>386</v>
      </c>
      <c r="F7" s="12" t="s">
        <v>377</v>
      </c>
      <c r="G7" s="12" t="s">
        <v>407</v>
      </c>
      <c r="H7" s="48">
        <v>13</v>
      </c>
      <c r="I7" s="50">
        <v>89.18</v>
      </c>
      <c r="J7" s="51">
        <v>1.00344996</v>
      </c>
      <c r="K7" s="51">
        <v>89.48766743</v>
      </c>
      <c r="L7" s="48">
        <v>76.87</v>
      </c>
      <c r="M7" s="48">
        <v>4</v>
      </c>
      <c r="N7" s="48" t="s">
        <v>16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</row>
    <row r="8" s="2" customFormat="1" ht="22" customHeight="1" spans="1:244">
      <c r="A8" s="12" t="s">
        <v>454</v>
      </c>
      <c r="B8" s="12" t="s">
        <v>445</v>
      </c>
      <c r="C8" s="12" t="s">
        <v>446</v>
      </c>
      <c r="D8" s="12" t="s">
        <v>14</v>
      </c>
      <c r="E8" s="12" t="s">
        <v>345</v>
      </c>
      <c r="F8" s="12" t="s">
        <v>367</v>
      </c>
      <c r="G8" s="12" t="s">
        <v>378</v>
      </c>
      <c r="H8" s="48">
        <v>14</v>
      </c>
      <c r="I8" s="50">
        <v>85</v>
      </c>
      <c r="J8" s="51">
        <v>0.99766116</v>
      </c>
      <c r="K8" s="51">
        <v>84.8011986</v>
      </c>
      <c r="L8" s="48">
        <v>75.65</v>
      </c>
      <c r="M8" s="48">
        <v>5</v>
      </c>
      <c r="N8" s="48" t="s">
        <v>16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</row>
    <row r="9" s="2" customFormat="1" ht="22" customHeight="1" spans="1:244">
      <c r="A9" s="12" t="s">
        <v>455</v>
      </c>
      <c r="B9" s="12" t="s">
        <v>445</v>
      </c>
      <c r="C9" s="12" t="s">
        <v>446</v>
      </c>
      <c r="D9" s="12" t="s">
        <v>14</v>
      </c>
      <c r="E9" s="12" t="s">
        <v>414</v>
      </c>
      <c r="F9" s="12" t="s">
        <v>456</v>
      </c>
      <c r="G9" s="12" t="s">
        <v>399</v>
      </c>
      <c r="H9" s="48">
        <v>14</v>
      </c>
      <c r="I9" s="50">
        <v>83</v>
      </c>
      <c r="J9" s="51">
        <v>0.99766116</v>
      </c>
      <c r="K9" s="51">
        <v>82.80587628</v>
      </c>
      <c r="L9" s="48">
        <v>74.78</v>
      </c>
      <c r="M9" s="48">
        <v>6</v>
      </c>
      <c r="N9" s="48" t="s">
        <v>16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</row>
    <row r="10" s="2" customFormat="1" ht="22" customHeight="1" spans="1:244">
      <c r="A10" s="12" t="s">
        <v>457</v>
      </c>
      <c r="B10" s="12" t="s">
        <v>445</v>
      </c>
      <c r="C10" s="12" t="s">
        <v>446</v>
      </c>
      <c r="D10" s="12" t="s">
        <v>14</v>
      </c>
      <c r="E10" s="12" t="s">
        <v>406</v>
      </c>
      <c r="F10" s="12" t="s">
        <v>330</v>
      </c>
      <c r="G10" s="12" t="s">
        <v>458</v>
      </c>
      <c r="H10" s="48">
        <v>13</v>
      </c>
      <c r="I10" s="50">
        <v>82.3</v>
      </c>
      <c r="J10" s="51">
        <v>1.00344996</v>
      </c>
      <c r="K10" s="51">
        <v>82.58393171</v>
      </c>
      <c r="L10" s="48">
        <v>74.29</v>
      </c>
      <c r="M10" s="48">
        <v>7</v>
      </c>
      <c r="N10" s="48" t="s">
        <v>16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</row>
    <row r="11" s="2" customFormat="1" ht="22" customHeight="1" spans="1:244">
      <c r="A11" s="12" t="s">
        <v>459</v>
      </c>
      <c r="B11" s="12" t="s">
        <v>445</v>
      </c>
      <c r="C11" s="12" t="s">
        <v>446</v>
      </c>
      <c r="D11" s="12" t="s">
        <v>14</v>
      </c>
      <c r="E11" s="12" t="s">
        <v>380</v>
      </c>
      <c r="F11" s="12" t="s">
        <v>113</v>
      </c>
      <c r="G11" s="12" t="s">
        <v>460</v>
      </c>
      <c r="H11" s="48">
        <v>13</v>
      </c>
      <c r="I11" s="50">
        <v>87.74</v>
      </c>
      <c r="J11" s="51">
        <v>1.00344996</v>
      </c>
      <c r="K11" s="51">
        <v>88.04269949</v>
      </c>
      <c r="L11" s="48">
        <v>73.27</v>
      </c>
      <c r="M11" s="48">
        <v>8</v>
      </c>
      <c r="N11" s="48" t="s">
        <v>16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</row>
    <row r="12" s="2" customFormat="1" ht="22" customHeight="1" spans="1:244">
      <c r="A12" s="12" t="s">
        <v>461</v>
      </c>
      <c r="B12" s="12" t="s">
        <v>445</v>
      </c>
      <c r="C12" s="12" t="s">
        <v>446</v>
      </c>
      <c r="D12" s="12" t="s">
        <v>14</v>
      </c>
      <c r="E12" s="12" t="s">
        <v>402</v>
      </c>
      <c r="F12" s="12" t="s">
        <v>424</v>
      </c>
      <c r="G12" s="12" t="s">
        <v>357</v>
      </c>
      <c r="H12" s="48">
        <v>14</v>
      </c>
      <c r="I12" s="50">
        <v>81.2</v>
      </c>
      <c r="J12" s="51">
        <v>0.99766116</v>
      </c>
      <c r="K12" s="51">
        <v>81.01008619</v>
      </c>
      <c r="L12" s="48">
        <v>73.13</v>
      </c>
      <c r="M12" s="48">
        <v>9</v>
      </c>
      <c r="N12" s="48" t="s">
        <v>16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</row>
    <row r="13" s="2" customFormat="1" ht="22" customHeight="1" spans="1:244">
      <c r="A13" s="12" t="s">
        <v>462</v>
      </c>
      <c r="B13" s="12" t="s">
        <v>445</v>
      </c>
      <c r="C13" s="12" t="s">
        <v>446</v>
      </c>
      <c r="D13" s="12" t="s">
        <v>14</v>
      </c>
      <c r="E13" s="12" t="s">
        <v>353</v>
      </c>
      <c r="F13" s="12" t="s">
        <v>360</v>
      </c>
      <c r="G13" s="12" t="s">
        <v>463</v>
      </c>
      <c r="H13" s="48">
        <v>13</v>
      </c>
      <c r="I13" s="50">
        <v>82</v>
      </c>
      <c r="J13" s="51">
        <v>1.00344996</v>
      </c>
      <c r="K13" s="51">
        <v>82.28289672</v>
      </c>
      <c r="L13" s="48">
        <v>72.52</v>
      </c>
      <c r="M13" s="48">
        <v>10</v>
      </c>
      <c r="N13" s="48" t="s">
        <v>16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</row>
    <row r="14" s="2" customFormat="1" ht="22" customHeight="1" spans="1:244">
      <c r="A14" s="12" t="s">
        <v>464</v>
      </c>
      <c r="B14" s="12" t="s">
        <v>445</v>
      </c>
      <c r="C14" s="12" t="s">
        <v>446</v>
      </c>
      <c r="D14" s="12" t="s">
        <v>14</v>
      </c>
      <c r="E14" s="12" t="s">
        <v>389</v>
      </c>
      <c r="F14" s="12" t="s">
        <v>452</v>
      </c>
      <c r="G14" s="12" t="s">
        <v>465</v>
      </c>
      <c r="H14" s="48">
        <v>14</v>
      </c>
      <c r="I14" s="50">
        <v>83.2</v>
      </c>
      <c r="J14" s="51">
        <v>0.99766116</v>
      </c>
      <c r="K14" s="51">
        <v>83.00540851</v>
      </c>
      <c r="L14" s="48">
        <v>72.5</v>
      </c>
      <c r="M14" s="48">
        <v>11</v>
      </c>
      <c r="N14" s="48" t="s">
        <v>16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</row>
    <row r="15" s="2" customFormat="1" ht="22" customHeight="1" spans="1:244">
      <c r="A15" s="12" t="s">
        <v>466</v>
      </c>
      <c r="B15" s="12" t="s">
        <v>445</v>
      </c>
      <c r="C15" s="12" t="s">
        <v>446</v>
      </c>
      <c r="D15" s="12" t="s">
        <v>14</v>
      </c>
      <c r="E15" s="12" t="s">
        <v>390</v>
      </c>
      <c r="F15" s="12" t="s">
        <v>424</v>
      </c>
      <c r="G15" s="12" t="s">
        <v>467</v>
      </c>
      <c r="H15" s="48">
        <v>14</v>
      </c>
      <c r="I15" s="50">
        <v>82.4</v>
      </c>
      <c r="J15" s="51">
        <v>0.99766116</v>
      </c>
      <c r="K15" s="51">
        <v>82.20727958</v>
      </c>
      <c r="L15" s="48">
        <v>71.98</v>
      </c>
      <c r="M15" s="48">
        <v>12</v>
      </c>
      <c r="N15" s="48" t="s">
        <v>16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</row>
    <row r="16" s="2" customFormat="1" ht="22" customHeight="1" spans="1:244">
      <c r="A16" s="12" t="s">
        <v>468</v>
      </c>
      <c r="B16" s="12" t="s">
        <v>445</v>
      </c>
      <c r="C16" s="12" t="s">
        <v>446</v>
      </c>
      <c r="D16" s="12" t="s">
        <v>14</v>
      </c>
      <c r="E16" s="12" t="s">
        <v>450</v>
      </c>
      <c r="F16" s="12" t="s">
        <v>415</v>
      </c>
      <c r="G16" s="12" t="s">
        <v>469</v>
      </c>
      <c r="H16" s="48">
        <v>14</v>
      </c>
      <c r="I16" s="50">
        <v>85.6</v>
      </c>
      <c r="J16" s="51">
        <v>0.99766116</v>
      </c>
      <c r="K16" s="51">
        <v>85.3997953</v>
      </c>
      <c r="L16" s="48">
        <v>70.2</v>
      </c>
      <c r="M16" s="48">
        <v>13</v>
      </c>
      <c r="N16" s="48" t="s">
        <v>16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</row>
    <row r="17" s="2" customFormat="1" ht="22" customHeight="1" spans="1:244">
      <c r="A17" s="12" t="s">
        <v>470</v>
      </c>
      <c r="B17" s="12" t="s">
        <v>445</v>
      </c>
      <c r="C17" s="12" t="s">
        <v>446</v>
      </c>
      <c r="D17" s="12" t="s">
        <v>14</v>
      </c>
      <c r="E17" s="12" t="s">
        <v>471</v>
      </c>
      <c r="F17" s="12" t="s">
        <v>390</v>
      </c>
      <c r="G17" s="12" t="s">
        <v>472</v>
      </c>
      <c r="H17" s="48">
        <v>13</v>
      </c>
      <c r="I17" s="50">
        <v>80.02</v>
      </c>
      <c r="J17" s="51">
        <v>1.00344996</v>
      </c>
      <c r="K17" s="51">
        <v>80.2960658</v>
      </c>
      <c r="L17" s="48">
        <v>70.15</v>
      </c>
      <c r="M17" s="48">
        <v>14</v>
      </c>
      <c r="N17" s="48" t="s">
        <v>16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</row>
    <row r="18" s="2" customFormat="1" ht="22" customHeight="1" spans="1:244">
      <c r="A18" s="12" t="s">
        <v>473</v>
      </c>
      <c r="B18" s="12" t="s">
        <v>445</v>
      </c>
      <c r="C18" s="12" t="s">
        <v>446</v>
      </c>
      <c r="D18" s="12" t="s">
        <v>14</v>
      </c>
      <c r="E18" s="12" t="s">
        <v>371</v>
      </c>
      <c r="F18" s="12" t="s">
        <v>415</v>
      </c>
      <c r="G18" s="12" t="s">
        <v>474</v>
      </c>
      <c r="H18" s="48">
        <v>13</v>
      </c>
      <c r="I18" s="50">
        <v>83.66</v>
      </c>
      <c r="J18" s="51">
        <v>1.00344996</v>
      </c>
      <c r="K18" s="51">
        <v>83.94862365</v>
      </c>
      <c r="L18" s="48">
        <v>70.1</v>
      </c>
      <c r="M18" s="48">
        <v>15</v>
      </c>
      <c r="N18" s="48" t="s">
        <v>16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</row>
    <row r="19" s="2" customFormat="1" ht="22" customHeight="1" spans="1:244">
      <c r="A19" s="12" t="s">
        <v>475</v>
      </c>
      <c r="B19" s="12" t="s">
        <v>445</v>
      </c>
      <c r="C19" s="12" t="s">
        <v>446</v>
      </c>
      <c r="D19" s="12" t="s">
        <v>14</v>
      </c>
      <c r="E19" s="12" t="s">
        <v>380</v>
      </c>
      <c r="F19" s="12" t="s">
        <v>476</v>
      </c>
      <c r="G19" s="12" t="s">
        <v>477</v>
      </c>
      <c r="H19" s="48">
        <v>13</v>
      </c>
      <c r="I19" s="50">
        <v>81.94</v>
      </c>
      <c r="J19" s="51">
        <v>1.00344996</v>
      </c>
      <c r="K19" s="51">
        <v>82.22268972</v>
      </c>
      <c r="L19" s="48">
        <v>69.61</v>
      </c>
      <c r="M19" s="48">
        <v>16</v>
      </c>
      <c r="N19" s="48" t="s">
        <v>16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</row>
    <row r="20" s="2" customFormat="1" ht="22" customHeight="1" spans="1:244">
      <c r="A20" s="12" t="s">
        <v>478</v>
      </c>
      <c r="B20" s="12" t="s">
        <v>445</v>
      </c>
      <c r="C20" s="12" t="s">
        <v>446</v>
      </c>
      <c r="D20" s="12" t="s">
        <v>14</v>
      </c>
      <c r="E20" s="12" t="s">
        <v>420</v>
      </c>
      <c r="F20" s="12" t="s">
        <v>479</v>
      </c>
      <c r="G20" s="12" t="s">
        <v>480</v>
      </c>
      <c r="H20" s="48">
        <v>14</v>
      </c>
      <c r="I20" s="50">
        <v>87.4</v>
      </c>
      <c r="J20" s="51">
        <v>0.99766116</v>
      </c>
      <c r="K20" s="51">
        <v>87.19558538</v>
      </c>
      <c r="L20" s="48">
        <v>69.1</v>
      </c>
      <c r="M20" s="48">
        <v>17</v>
      </c>
      <c r="N20" s="48" t="s">
        <v>16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</row>
    <row r="21" s="2" customFormat="1" ht="22" customHeight="1" spans="1:244">
      <c r="A21" s="12" t="s">
        <v>481</v>
      </c>
      <c r="B21" s="12" t="s">
        <v>445</v>
      </c>
      <c r="C21" s="12" t="s">
        <v>446</v>
      </c>
      <c r="D21" s="12" t="s">
        <v>14</v>
      </c>
      <c r="E21" s="12" t="s">
        <v>356</v>
      </c>
      <c r="F21" s="12" t="s">
        <v>429</v>
      </c>
      <c r="G21" s="12" t="s">
        <v>115</v>
      </c>
      <c r="H21" s="48">
        <v>14</v>
      </c>
      <c r="I21" s="50">
        <v>83.6</v>
      </c>
      <c r="J21" s="51">
        <v>0.99766116</v>
      </c>
      <c r="K21" s="51">
        <v>83.40447298</v>
      </c>
      <c r="L21" s="48">
        <v>68.95</v>
      </c>
      <c r="M21" s="48">
        <v>18</v>
      </c>
      <c r="N21" s="48" t="s">
        <v>16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</row>
    <row r="22" s="2" customFormat="1" ht="22" customHeight="1" spans="1:244">
      <c r="A22" s="12" t="s">
        <v>482</v>
      </c>
      <c r="B22" s="12" t="s">
        <v>445</v>
      </c>
      <c r="C22" s="12" t="s">
        <v>446</v>
      </c>
      <c r="D22" s="12" t="s">
        <v>14</v>
      </c>
      <c r="E22" s="12" t="s">
        <v>483</v>
      </c>
      <c r="F22" s="12" t="s">
        <v>484</v>
      </c>
      <c r="G22" s="12" t="s">
        <v>485</v>
      </c>
      <c r="H22" s="48">
        <v>13</v>
      </c>
      <c r="I22" s="50">
        <v>77.1</v>
      </c>
      <c r="J22" s="51">
        <v>1.00344996</v>
      </c>
      <c r="K22" s="51">
        <v>77.36599192</v>
      </c>
      <c r="L22" s="48">
        <v>68.93</v>
      </c>
      <c r="M22" s="48">
        <v>19</v>
      </c>
      <c r="N22" s="48" t="s">
        <v>16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</row>
    <row r="23" s="2" customFormat="1" ht="22" customHeight="1" spans="1:244">
      <c r="A23" s="12" t="s">
        <v>486</v>
      </c>
      <c r="B23" s="12" t="s">
        <v>445</v>
      </c>
      <c r="C23" s="12" t="s">
        <v>446</v>
      </c>
      <c r="D23" s="12" t="s">
        <v>14</v>
      </c>
      <c r="E23" s="12" t="s">
        <v>367</v>
      </c>
      <c r="F23" s="12" t="s">
        <v>423</v>
      </c>
      <c r="G23" s="12" t="s">
        <v>487</v>
      </c>
      <c r="H23" s="48">
        <v>13</v>
      </c>
      <c r="I23" s="50">
        <v>78.38</v>
      </c>
      <c r="J23" s="51">
        <v>1.00344996</v>
      </c>
      <c r="K23" s="51">
        <v>78.65040786</v>
      </c>
      <c r="L23" s="48">
        <v>67.58</v>
      </c>
      <c r="M23" s="48">
        <v>20</v>
      </c>
      <c r="N23" s="48" t="s">
        <v>16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</row>
    <row r="24" s="2" customFormat="1" ht="22" customHeight="1" spans="1:244">
      <c r="A24" s="12" t="s">
        <v>488</v>
      </c>
      <c r="B24" s="12" t="s">
        <v>445</v>
      </c>
      <c r="C24" s="12" t="s">
        <v>446</v>
      </c>
      <c r="D24" s="12" t="s">
        <v>14</v>
      </c>
      <c r="E24" s="12" t="s">
        <v>390</v>
      </c>
      <c r="F24" s="12" t="s">
        <v>426</v>
      </c>
      <c r="G24" s="12" t="s">
        <v>489</v>
      </c>
      <c r="H24" s="48">
        <v>13</v>
      </c>
      <c r="I24" s="50">
        <v>80.82</v>
      </c>
      <c r="J24" s="51">
        <v>1.00344996</v>
      </c>
      <c r="K24" s="51">
        <v>81.09882577</v>
      </c>
      <c r="L24" s="48">
        <v>67.3</v>
      </c>
      <c r="M24" s="48">
        <v>21</v>
      </c>
      <c r="N24" s="48" t="s">
        <v>16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</row>
    <row r="25" s="2" customFormat="1" ht="22" customHeight="1" spans="1:244">
      <c r="A25" s="12" t="s">
        <v>490</v>
      </c>
      <c r="B25" s="12" t="s">
        <v>445</v>
      </c>
      <c r="C25" s="12" t="s">
        <v>446</v>
      </c>
      <c r="D25" s="12" t="s">
        <v>14</v>
      </c>
      <c r="E25" s="12" t="s">
        <v>415</v>
      </c>
      <c r="F25" s="12" t="s">
        <v>113</v>
      </c>
      <c r="G25" s="12" t="s">
        <v>491</v>
      </c>
      <c r="H25" s="48">
        <v>13</v>
      </c>
      <c r="I25" s="50">
        <v>83.1</v>
      </c>
      <c r="J25" s="51">
        <v>1.00344996</v>
      </c>
      <c r="K25" s="51">
        <v>83.38669168</v>
      </c>
      <c r="L25" s="48">
        <v>67.07</v>
      </c>
      <c r="M25" s="48">
        <v>22</v>
      </c>
      <c r="N25" s="48" t="s">
        <v>16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</row>
    <row r="26" s="2" customFormat="1" ht="22" customHeight="1" spans="1:244">
      <c r="A26" s="12" t="s">
        <v>492</v>
      </c>
      <c r="B26" s="12" t="s">
        <v>445</v>
      </c>
      <c r="C26" s="12" t="s">
        <v>446</v>
      </c>
      <c r="D26" s="12" t="s">
        <v>14</v>
      </c>
      <c r="E26" s="12" t="s">
        <v>395</v>
      </c>
      <c r="F26" s="12" t="s">
        <v>493</v>
      </c>
      <c r="G26" s="12" t="s">
        <v>494</v>
      </c>
      <c r="H26" s="48">
        <v>14</v>
      </c>
      <c r="I26" s="50">
        <v>78.6</v>
      </c>
      <c r="J26" s="51">
        <v>0.99766116</v>
      </c>
      <c r="K26" s="51">
        <v>78.41616718</v>
      </c>
      <c r="L26" s="48">
        <v>66.08</v>
      </c>
      <c r="M26" s="48">
        <v>23</v>
      </c>
      <c r="N26" s="48" t="s">
        <v>16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</row>
    <row r="27" s="2" customFormat="1" ht="22" customHeight="1" spans="1:244">
      <c r="A27" s="12" t="s">
        <v>495</v>
      </c>
      <c r="B27" s="12" t="s">
        <v>445</v>
      </c>
      <c r="C27" s="12" t="s">
        <v>446</v>
      </c>
      <c r="D27" s="12" t="s">
        <v>14</v>
      </c>
      <c r="E27" s="12" t="s">
        <v>496</v>
      </c>
      <c r="F27" s="12" t="s">
        <v>471</v>
      </c>
      <c r="G27" s="12" t="s">
        <v>497</v>
      </c>
      <c r="H27" s="48">
        <v>14</v>
      </c>
      <c r="I27" s="50">
        <v>79</v>
      </c>
      <c r="J27" s="51">
        <v>0.99766116</v>
      </c>
      <c r="K27" s="51">
        <v>78.81523164</v>
      </c>
      <c r="L27" s="48">
        <v>66.03</v>
      </c>
      <c r="M27" s="48">
        <v>24</v>
      </c>
      <c r="N27" s="48" t="s">
        <v>16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</row>
    <row r="28" s="2" customFormat="1" ht="22" customHeight="1" spans="1:244">
      <c r="A28" s="12" t="s">
        <v>498</v>
      </c>
      <c r="B28" s="12" t="s">
        <v>445</v>
      </c>
      <c r="C28" s="12" t="s">
        <v>446</v>
      </c>
      <c r="D28" s="12" t="s">
        <v>14</v>
      </c>
      <c r="E28" s="12" t="s">
        <v>420</v>
      </c>
      <c r="F28" s="12" t="s">
        <v>499</v>
      </c>
      <c r="G28" s="12" t="s">
        <v>500</v>
      </c>
      <c r="H28" s="48">
        <v>14</v>
      </c>
      <c r="I28" s="50">
        <v>80</v>
      </c>
      <c r="J28" s="51">
        <v>0.99766116</v>
      </c>
      <c r="K28" s="51">
        <v>79.8128928</v>
      </c>
      <c r="L28" s="48">
        <v>65.91</v>
      </c>
      <c r="M28" s="48">
        <v>25</v>
      </c>
      <c r="N28" s="48" t="s">
        <v>16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</row>
    <row r="29" s="2" customFormat="1" ht="22" customHeight="1" spans="1:244">
      <c r="A29" s="12" t="s">
        <v>501</v>
      </c>
      <c r="B29" s="12" t="s">
        <v>445</v>
      </c>
      <c r="C29" s="12" t="s">
        <v>446</v>
      </c>
      <c r="D29" s="12" t="s">
        <v>14</v>
      </c>
      <c r="E29" s="12" t="s">
        <v>395</v>
      </c>
      <c r="F29" s="12" t="s">
        <v>367</v>
      </c>
      <c r="G29" s="12" t="s">
        <v>502</v>
      </c>
      <c r="H29" s="48">
        <v>13</v>
      </c>
      <c r="I29" s="50">
        <v>79.66</v>
      </c>
      <c r="J29" s="51">
        <v>1.00344996</v>
      </c>
      <c r="K29" s="51">
        <v>79.93482381</v>
      </c>
      <c r="L29" s="48">
        <v>65.72</v>
      </c>
      <c r="M29" s="48">
        <v>26</v>
      </c>
      <c r="N29" s="5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</row>
    <row r="30" s="2" customFormat="1" ht="22" customHeight="1" spans="1:244">
      <c r="A30" s="12" t="s">
        <v>503</v>
      </c>
      <c r="B30" s="12" t="s">
        <v>445</v>
      </c>
      <c r="C30" s="12" t="s">
        <v>446</v>
      </c>
      <c r="D30" s="12" t="s">
        <v>14</v>
      </c>
      <c r="E30" s="12" t="s">
        <v>377</v>
      </c>
      <c r="F30" s="12" t="s">
        <v>504</v>
      </c>
      <c r="G30" s="12" t="s">
        <v>505</v>
      </c>
      <c r="H30" s="48">
        <v>13</v>
      </c>
      <c r="I30" s="50">
        <v>79.06</v>
      </c>
      <c r="J30" s="51">
        <v>1.00344996</v>
      </c>
      <c r="K30" s="51">
        <v>79.33275384</v>
      </c>
      <c r="L30" s="48">
        <v>65.29</v>
      </c>
      <c r="M30" s="48">
        <v>27</v>
      </c>
      <c r="N30" s="5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</row>
    <row r="31" s="2" customFormat="1" ht="22" customHeight="1" spans="1:244">
      <c r="A31" s="12" t="s">
        <v>506</v>
      </c>
      <c r="B31" s="12" t="s">
        <v>445</v>
      </c>
      <c r="C31" s="12" t="s">
        <v>446</v>
      </c>
      <c r="D31" s="12" t="s">
        <v>14</v>
      </c>
      <c r="E31" s="12" t="s">
        <v>493</v>
      </c>
      <c r="F31" s="12" t="s">
        <v>493</v>
      </c>
      <c r="G31" s="12" t="s">
        <v>469</v>
      </c>
      <c r="H31" s="48">
        <v>13</v>
      </c>
      <c r="I31" s="50">
        <v>73.66</v>
      </c>
      <c r="J31" s="51">
        <v>1.00344996</v>
      </c>
      <c r="K31" s="51">
        <v>73.91412405</v>
      </c>
      <c r="L31" s="48">
        <v>64.46</v>
      </c>
      <c r="M31" s="48">
        <v>28</v>
      </c>
      <c r="N31" s="5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</row>
    <row r="32" s="2" customFormat="1" ht="22" customHeight="1" spans="1:244">
      <c r="A32" s="12" t="s">
        <v>507</v>
      </c>
      <c r="B32" s="12" t="s">
        <v>445</v>
      </c>
      <c r="C32" s="12" t="s">
        <v>446</v>
      </c>
      <c r="D32" s="12" t="s">
        <v>14</v>
      </c>
      <c r="E32" s="12" t="s">
        <v>447</v>
      </c>
      <c r="F32" s="12" t="s">
        <v>508</v>
      </c>
      <c r="G32" s="12" t="s">
        <v>505</v>
      </c>
      <c r="H32" s="48">
        <v>14</v>
      </c>
      <c r="I32" s="50">
        <v>77.8</v>
      </c>
      <c r="J32" s="51">
        <v>0.99766116</v>
      </c>
      <c r="K32" s="51">
        <v>77.61803825</v>
      </c>
      <c r="L32" s="48">
        <v>64.43</v>
      </c>
      <c r="M32" s="48">
        <v>29</v>
      </c>
      <c r="N32" s="5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</row>
    <row r="33" s="2" customFormat="1" ht="22" customHeight="1" spans="1:244">
      <c r="A33" s="12" t="s">
        <v>509</v>
      </c>
      <c r="B33" s="12" t="s">
        <v>445</v>
      </c>
      <c r="C33" s="12" t="s">
        <v>446</v>
      </c>
      <c r="D33" s="12" t="s">
        <v>14</v>
      </c>
      <c r="E33" s="12" t="s">
        <v>435</v>
      </c>
      <c r="F33" s="12" t="s">
        <v>429</v>
      </c>
      <c r="G33" s="12" t="s">
        <v>510</v>
      </c>
      <c r="H33" s="48">
        <v>13</v>
      </c>
      <c r="I33" s="50">
        <v>76.5</v>
      </c>
      <c r="J33" s="51">
        <v>1.00344996</v>
      </c>
      <c r="K33" s="51">
        <v>76.76392194</v>
      </c>
      <c r="L33" s="48">
        <v>62.51</v>
      </c>
      <c r="M33" s="48">
        <v>30</v>
      </c>
      <c r="N33" s="5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</row>
    <row r="34" s="2" customFormat="1" ht="22" customHeight="1" spans="1:244">
      <c r="A34" s="12" t="s">
        <v>511</v>
      </c>
      <c r="B34" s="12" t="s">
        <v>445</v>
      </c>
      <c r="C34" s="12" t="s">
        <v>446</v>
      </c>
      <c r="D34" s="12" t="s">
        <v>14</v>
      </c>
      <c r="E34" s="12" t="s">
        <v>512</v>
      </c>
      <c r="F34" s="12" t="s">
        <v>377</v>
      </c>
      <c r="G34" s="12" t="s">
        <v>513</v>
      </c>
      <c r="H34" s="48">
        <v>14</v>
      </c>
      <c r="I34" s="50">
        <v>76.8</v>
      </c>
      <c r="J34" s="51">
        <v>0.99766116</v>
      </c>
      <c r="K34" s="51">
        <v>76.62037709</v>
      </c>
      <c r="L34" s="48">
        <v>61.94</v>
      </c>
      <c r="M34" s="48">
        <v>31</v>
      </c>
      <c r="N34" s="5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</row>
    <row r="35" s="2" customFormat="1" ht="22" customHeight="1" spans="1:244">
      <c r="A35" s="12" t="s">
        <v>514</v>
      </c>
      <c r="B35" s="12" t="s">
        <v>445</v>
      </c>
      <c r="C35" s="12" t="s">
        <v>446</v>
      </c>
      <c r="D35" s="12" t="s">
        <v>14</v>
      </c>
      <c r="E35" s="12" t="s">
        <v>484</v>
      </c>
      <c r="F35" s="12" t="s">
        <v>435</v>
      </c>
      <c r="G35" s="12" t="s">
        <v>515</v>
      </c>
      <c r="H35" s="48">
        <v>14</v>
      </c>
      <c r="I35" s="50">
        <v>76.2</v>
      </c>
      <c r="J35" s="51">
        <v>0.99766116</v>
      </c>
      <c r="K35" s="51">
        <v>76.02178039</v>
      </c>
      <c r="L35" s="48">
        <v>60.76</v>
      </c>
      <c r="M35" s="48">
        <v>32</v>
      </c>
      <c r="N35" s="5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</row>
    <row r="36" s="2" customFormat="1" ht="22" customHeight="1" spans="1:244">
      <c r="A36" s="12" t="s">
        <v>516</v>
      </c>
      <c r="B36" s="12" t="s">
        <v>445</v>
      </c>
      <c r="C36" s="12" t="s">
        <v>446</v>
      </c>
      <c r="D36" s="12" t="s">
        <v>14</v>
      </c>
      <c r="E36" s="12" t="s">
        <v>113</v>
      </c>
      <c r="F36" s="12" t="s">
        <v>499</v>
      </c>
      <c r="G36" s="12" t="s">
        <v>517</v>
      </c>
      <c r="H36" s="48">
        <v>13</v>
      </c>
      <c r="I36" s="50">
        <v>75.26</v>
      </c>
      <c r="J36" s="51">
        <v>1.00344996</v>
      </c>
      <c r="K36" s="51">
        <v>75.51964399</v>
      </c>
      <c r="L36" s="48">
        <v>60.63</v>
      </c>
      <c r="M36" s="48">
        <v>33</v>
      </c>
      <c r="N36" s="5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</row>
    <row r="37" s="2" customFormat="1" ht="22" customHeight="1" spans="1:244">
      <c r="A37" s="12" t="s">
        <v>518</v>
      </c>
      <c r="B37" s="12" t="s">
        <v>445</v>
      </c>
      <c r="C37" s="12" t="s">
        <v>446</v>
      </c>
      <c r="D37" s="12" t="s">
        <v>14</v>
      </c>
      <c r="E37" s="12" t="s">
        <v>512</v>
      </c>
      <c r="F37" s="12" t="s">
        <v>519</v>
      </c>
      <c r="G37" s="12" t="s">
        <v>517</v>
      </c>
      <c r="H37" s="48">
        <v>14</v>
      </c>
      <c r="I37" s="50">
        <v>74.6</v>
      </c>
      <c r="J37" s="51">
        <v>0.99766116</v>
      </c>
      <c r="K37" s="51">
        <v>74.42552254</v>
      </c>
      <c r="L37" s="48">
        <v>60.09</v>
      </c>
      <c r="M37" s="48">
        <v>34</v>
      </c>
      <c r="N37" s="5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</row>
    <row r="38" s="2" customFormat="1" ht="22" customHeight="1" spans="1:244">
      <c r="A38" s="12" t="s">
        <v>520</v>
      </c>
      <c r="B38" s="12" t="s">
        <v>445</v>
      </c>
      <c r="C38" s="12" t="s">
        <v>446</v>
      </c>
      <c r="D38" s="12" t="s">
        <v>14</v>
      </c>
      <c r="E38" s="12" t="s">
        <v>496</v>
      </c>
      <c r="F38" s="12" t="s">
        <v>521</v>
      </c>
      <c r="G38" s="12" t="s">
        <v>522</v>
      </c>
      <c r="H38" s="48">
        <v>14</v>
      </c>
      <c r="I38" s="50">
        <v>73.8</v>
      </c>
      <c r="J38" s="51">
        <v>0.99766116</v>
      </c>
      <c r="K38" s="51">
        <v>73.62739361</v>
      </c>
      <c r="L38" s="48">
        <v>59.19</v>
      </c>
      <c r="M38" s="48">
        <v>35</v>
      </c>
      <c r="N38" s="5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</row>
    <row r="39" s="1" customFormat="1" spans="8:13">
      <c r="H39" s="46"/>
      <c r="I39" s="23"/>
      <c r="J39" s="2"/>
      <c r="K39" s="2"/>
      <c r="L39" s="45"/>
      <c r="M39" s="45"/>
    </row>
    <row r="40" s="1" customFormat="1" spans="8:13">
      <c r="H40" s="46"/>
      <c r="I40" s="23"/>
      <c r="J40" s="2"/>
      <c r="K40" s="2"/>
      <c r="L40" s="45"/>
      <c r="M40" s="45"/>
    </row>
    <row r="41" s="1" customFormat="1" spans="8:13">
      <c r="H41" s="46"/>
      <c r="I41" s="23"/>
      <c r="J41" s="2"/>
      <c r="K41" s="2"/>
      <c r="L41" s="45"/>
      <c r="M41" s="45"/>
    </row>
    <row r="42" s="1" customFormat="1" spans="8:13">
      <c r="H42" s="46"/>
      <c r="I42" s="23"/>
      <c r="L42" s="46"/>
      <c r="M42" s="46"/>
    </row>
    <row r="43" s="1" customFormat="1" spans="8:13">
      <c r="H43" s="46"/>
      <c r="I43" s="23"/>
      <c r="L43" s="46"/>
      <c r="M43" s="46"/>
    </row>
    <row r="44" s="1" customFormat="1" spans="8:13">
      <c r="H44" s="46"/>
      <c r="I44" s="23"/>
      <c r="L44" s="46"/>
      <c r="M44" s="46"/>
    </row>
    <row r="45" s="1" customFormat="1" spans="8:13">
      <c r="H45" s="46"/>
      <c r="I45" s="23"/>
      <c r="L45" s="46"/>
      <c r="M45" s="46"/>
    </row>
    <row r="46" s="1" customFormat="1" spans="8:13">
      <c r="H46" s="46"/>
      <c r="I46" s="23"/>
      <c r="L46" s="46"/>
      <c r="M46" s="46"/>
    </row>
    <row r="47" s="1" customFormat="1" spans="8:13">
      <c r="H47" s="46"/>
      <c r="I47" s="23"/>
      <c r="L47" s="46"/>
      <c r="M47" s="46"/>
    </row>
    <row r="48" s="1" customFormat="1" spans="8:13">
      <c r="H48" s="46"/>
      <c r="I48" s="23"/>
      <c r="L48" s="46"/>
      <c r="M48" s="46"/>
    </row>
    <row r="49" s="1" customFormat="1" spans="8:13">
      <c r="H49" s="46"/>
      <c r="I49" s="23"/>
      <c r="L49" s="46"/>
      <c r="M49" s="46"/>
    </row>
    <row r="50" s="1" customFormat="1" spans="8:13">
      <c r="H50" s="46"/>
      <c r="I50" s="23"/>
      <c r="L50" s="46"/>
      <c r="M50" s="46"/>
    </row>
    <row r="51" s="1" customFormat="1" spans="8:13">
      <c r="H51" s="46"/>
      <c r="I51" s="23"/>
      <c r="L51" s="46"/>
      <c r="M51" s="46"/>
    </row>
    <row r="52" s="1" customFormat="1" spans="8:13">
      <c r="H52" s="46"/>
      <c r="I52" s="23"/>
      <c r="L52" s="46"/>
      <c r="M52" s="46"/>
    </row>
    <row r="53" s="1" customFormat="1" spans="8:13">
      <c r="H53" s="46"/>
      <c r="I53" s="23"/>
      <c r="L53" s="46"/>
      <c r="M53" s="46"/>
    </row>
    <row r="54" s="1" customFormat="1" spans="8:13">
      <c r="H54" s="46"/>
      <c r="I54" s="23"/>
      <c r="L54" s="46"/>
      <c r="M54" s="46"/>
    </row>
    <row r="55" s="1" customFormat="1" spans="8:13">
      <c r="H55" s="46"/>
      <c r="I55" s="23"/>
      <c r="L55" s="46"/>
      <c r="M55" s="46"/>
    </row>
    <row r="56" s="1" customFormat="1" spans="8:13">
      <c r="H56" s="46"/>
      <c r="I56" s="23"/>
      <c r="L56" s="46"/>
      <c r="M56" s="46"/>
    </row>
    <row r="57" s="1" customFormat="1" spans="8:13">
      <c r="H57" s="46"/>
      <c r="I57" s="23"/>
      <c r="L57" s="46"/>
      <c r="M57" s="46"/>
    </row>
    <row r="58" s="1" customFormat="1" spans="8:13">
      <c r="H58" s="46"/>
      <c r="I58" s="23"/>
      <c r="L58" s="46"/>
      <c r="M58" s="46"/>
    </row>
    <row r="59" s="1" customFormat="1" spans="8:13">
      <c r="H59" s="46"/>
      <c r="I59" s="23"/>
      <c r="L59" s="46"/>
      <c r="M59" s="46"/>
    </row>
    <row r="60" s="1" customFormat="1" spans="8:13">
      <c r="H60" s="46"/>
      <c r="I60" s="23"/>
      <c r="L60" s="46"/>
      <c r="M60" s="46"/>
    </row>
    <row r="61" s="1" customFormat="1" spans="8:13">
      <c r="H61" s="46"/>
      <c r="I61" s="23"/>
      <c r="L61" s="46"/>
      <c r="M61" s="46"/>
    </row>
    <row r="62" s="1" customFormat="1" spans="8:13">
      <c r="H62" s="46"/>
      <c r="I62" s="23"/>
      <c r="L62" s="46"/>
      <c r="M62" s="46"/>
    </row>
    <row r="63" s="1" customFormat="1" spans="8:13">
      <c r="H63" s="46"/>
      <c r="I63" s="23"/>
      <c r="L63" s="46"/>
      <c r="M63" s="46"/>
    </row>
    <row r="64" s="1" customFormat="1" spans="8:13">
      <c r="H64" s="46"/>
      <c r="I64" s="23"/>
      <c r="L64" s="46"/>
      <c r="M64" s="46"/>
    </row>
    <row r="65" s="1" customFormat="1" spans="8:13">
      <c r="H65" s="46"/>
      <c r="I65" s="23"/>
      <c r="L65" s="46"/>
      <c r="M65" s="46"/>
    </row>
    <row r="66" s="1" customFormat="1" spans="8:13">
      <c r="H66" s="46"/>
      <c r="I66" s="23"/>
      <c r="L66" s="46"/>
      <c r="M66" s="46"/>
    </row>
    <row r="67" s="1" customFormat="1" spans="8:13">
      <c r="H67" s="46"/>
      <c r="I67" s="23"/>
      <c r="L67" s="46"/>
      <c r="M67" s="46"/>
    </row>
    <row r="68" s="1" customFormat="1" spans="8:13">
      <c r="H68" s="46"/>
      <c r="I68" s="23"/>
      <c r="L68" s="46"/>
      <c r="M68" s="46"/>
    </row>
    <row r="69" s="1" customFormat="1" spans="8:13">
      <c r="H69" s="46"/>
      <c r="I69" s="23"/>
      <c r="L69" s="46"/>
      <c r="M69" s="46"/>
    </row>
    <row r="70" s="1" customFormat="1" spans="8:13">
      <c r="H70" s="46"/>
      <c r="I70" s="23"/>
      <c r="L70" s="46"/>
      <c r="M70" s="46"/>
    </row>
    <row r="71" s="1" customFormat="1" spans="8:13">
      <c r="H71" s="46"/>
      <c r="I71" s="23"/>
      <c r="L71" s="46"/>
      <c r="M71" s="46"/>
    </row>
    <row r="72" s="1" customFormat="1" spans="8:13">
      <c r="H72" s="46"/>
      <c r="I72" s="23"/>
      <c r="L72" s="46"/>
      <c r="M72" s="46"/>
    </row>
    <row r="73" s="1" customFormat="1" spans="8:13">
      <c r="H73" s="46"/>
      <c r="I73" s="23"/>
      <c r="L73" s="46"/>
      <c r="M73" s="46"/>
    </row>
    <row r="74" s="1" customFormat="1" spans="8:13">
      <c r="H74" s="46"/>
      <c r="I74" s="23"/>
      <c r="L74" s="46"/>
      <c r="M74" s="46"/>
    </row>
    <row r="75" s="1" customFormat="1" spans="8:13">
      <c r="H75" s="46"/>
      <c r="I75" s="23"/>
      <c r="L75" s="46"/>
      <c r="M75" s="46"/>
    </row>
    <row r="76" s="1" customFormat="1" spans="8:13">
      <c r="H76" s="46"/>
      <c r="I76" s="23"/>
      <c r="L76" s="46"/>
      <c r="M76" s="46"/>
    </row>
  </sheetData>
  <mergeCells count="2">
    <mergeCell ref="A1:N1"/>
    <mergeCell ref="L2:N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I47" sqref="I47"/>
    </sheetView>
  </sheetViews>
  <sheetFormatPr defaultColWidth="9" defaultRowHeight="13.5"/>
  <cols>
    <col min="1" max="1" width="16.6333333333333" style="1" customWidth="1"/>
    <col min="2" max="2" width="11" style="1" customWidth="1"/>
    <col min="3" max="3" width="6.88333333333333" style="1" customWidth="1"/>
    <col min="4" max="4" width="19" style="1" customWidth="1"/>
    <col min="5" max="5" width="12.625" style="1" customWidth="1"/>
    <col min="6" max="6" width="12.75" style="1" customWidth="1"/>
    <col min="7" max="7" width="13.125" style="1" customWidth="1"/>
    <col min="8" max="8" width="9" style="22" customWidth="1"/>
    <col min="9" max="9" width="9" style="23"/>
    <col min="10" max="10" width="9" style="24"/>
    <col min="11" max="11" width="13.875" style="24" customWidth="1"/>
    <col min="12" max="16384" width="9" style="1"/>
  </cols>
  <sheetData>
    <row r="1" s="1" customFormat="1" ht="28" customHeight="1" spans="1:11">
      <c r="A1" s="25" t="s">
        <v>0</v>
      </c>
      <c r="B1" s="25"/>
      <c r="C1" s="25"/>
      <c r="D1" s="25"/>
      <c r="E1" s="25"/>
      <c r="F1" s="25"/>
      <c r="G1" s="25"/>
      <c r="H1" s="26"/>
      <c r="I1" s="34"/>
      <c r="J1" s="35"/>
      <c r="K1" s="35"/>
    </row>
    <row r="2" s="1" customFormat="1" ht="28" customHeight="1" spans="1:11">
      <c r="A2" s="25"/>
      <c r="B2" s="25"/>
      <c r="C2" s="25"/>
      <c r="D2" s="25"/>
      <c r="E2" s="25"/>
      <c r="G2" s="25"/>
      <c r="H2" s="22"/>
      <c r="I2" s="23"/>
      <c r="J2" s="36">
        <v>7.15</v>
      </c>
      <c r="K2" s="24"/>
    </row>
    <row r="3" s="19" customFormat="1" ht="18" customHeight="1" spans="1:11">
      <c r="A3" s="27" t="s">
        <v>1</v>
      </c>
      <c r="B3" s="27" t="s">
        <v>2</v>
      </c>
      <c r="C3" s="28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9" t="s">
        <v>8</v>
      </c>
      <c r="I3" s="8" t="s">
        <v>9</v>
      </c>
      <c r="J3" s="37" t="s">
        <v>10</v>
      </c>
      <c r="K3" s="37" t="s">
        <v>11</v>
      </c>
    </row>
    <row r="4" s="19" customFormat="1" ht="19" customHeight="1" spans="1:11">
      <c r="A4" s="27"/>
      <c r="B4" s="27"/>
      <c r="C4" s="28"/>
      <c r="D4" s="27"/>
      <c r="E4" s="27"/>
      <c r="F4" s="27"/>
      <c r="G4" s="27"/>
      <c r="H4" s="30"/>
      <c r="I4" s="38"/>
      <c r="J4" s="39"/>
      <c r="K4" s="39"/>
    </row>
    <row r="5" s="1" customFormat="1" ht="27" customHeight="1" spans="1:11">
      <c r="A5" s="31" t="s">
        <v>523</v>
      </c>
      <c r="B5" s="31" t="s">
        <v>524</v>
      </c>
      <c r="C5" s="31" t="s">
        <v>14</v>
      </c>
      <c r="D5" s="31" t="s">
        <v>525</v>
      </c>
      <c r="E5" s="31">
        <v>60</v>
      </c>
      <c r="F5" s="31">
        <v>38.5</v>
      </c>
      <c r="G5" s="31">
        <v>98.5</v>
      </c>
      <c r="H5" s="32">
        <v>82.2</v>
      </c>
      <c r="I5" s="13">
        <f t="shared" ref="I5:I68" si="0">G5*0.25+H5*0.5</f>
        <v>65.725</v>
      </c>
      <c r="J5" s="40">
        <v>1</v>
      </c>
      <c r="K5" s="40" t="s">
        <v>16</v>
      </c>
    </row>
    <row r="6" s="1" customFormat="1" ht="27" customHeight="1" spans="1:11">
      <c r="A6" s="31" t="s">
        <v>523</v>
      </c>
      <c r="B6" s="31" t="s">
        <v>526</v>
      </c>
      <c r="C6" s="31" t="s">
        <v>14</v>
      </c>
      <c r="D6" s="31" t="s">
        <v>525</v>
      </c>
      <c r="E6" s="31">
        <v>50.5</v>
      </c>
      <c r="F6" s="31">
        <v>36</v>
      </c>
      <c r="G6" s="31">
        <v>86.5</v>
      </c>
      <c r="H6" s="32">
        <v>80.5</v>
      </c>
      <c r="I6" s="13">
        <f t="shared" si="0"/>
        <v>61.875</v>
      </c>
      <c r="J6" s="40">
        <v>2</v>
      </c>
      <c r="K6" s="40"/>
    </row>
    <row r="7" s="1" customFormat="1" ht="27" customHeight="1" spans="1:11">
      <c r="A7" s="31" t="s">
        <v>523</v>
      </c>
      <c r="B7" s="31" t="s">
        <v>527</v>
      </c>
      <c r="C7" s="31" t="s">
        <v>20</v>
      </c>
      <c r="D7" s="31" t="s">
        <v>525</v>
      </c>
      <c r="E7" s="31">
        <v>46.5</v>
      </c>
      <c r="F7" s="31">
        <v>31.5</v>
      </c>
      <c r="G7" s="31">
        <v>78</v>
      </c>
      <c r="H7" s="32">
        <v>77.2</v>
      </c>
      <c r="I7" s="13">
        <f t="shared" si="0"/>
        <v>58.1</v>
      </c>
      <c r="J7" s="40">
        <v>3</v>
      </c>
      <c r="K7" s="41"/>
    </row>
    <row r="8" s="1" customFormat="1" ht="27" customHeight="1" spans="1:11">
      <c r="A8" s="31" t="s">
        <v>528</v>
      </c>
      <c r="B8" s="31" t="s">
        <v>529</v>
      </c>
      <c r="C8" s="31" t="s">
        <v>20</v>
      </c>
      <c r="D8" s="31" t="s">
        <v>530</v>
      </c>
      <c r="E8" s="31">
        <v>43.5</v>
      </c>
      <c r="F8" s="31">
        <v>26.5</v>
      </c>
      <c r="G8" s="31">
        <v>70</v>
      </c>
      <c r="H8" s="32">
        <v>72</v>
      </c>
      <c r="I8" s="13">
        <f t="shared" si="0"/>
        <v>53.5</v>
      </c>
      <c r="J8" s="40">
        <v>1</v>
      </c>
      <c r="K8" s="40" t="s">
        <v>16</v>
      </c>
    </row>
    <row r="9" s="1" customFormat="1" ht="27" customHeight="1" spans="1:11">
      <c r="A9" s="31" t="s">
        <v>531</v>
      </c>
      <c r="B9" s="31" t="s">
        <v>532</v>
      </c>
      <c r="C9" s="31" t="s">
        <v>14</v>
      </c>
      <c r="D9" s="31" t="s">
        <v>533</v>
      </c>
      <c r="E9" s="31">
        <v>52</v>
      </c>
      <c r="F9" s="31">
        <v>65.5</v>
      </c>
      <c r="G9" s="31">
        <v>117.5</v>
      </c>
      <c r="H9" s="33">
        <v>93.5</v>
      </c>
      <c r="I9" s="13">
        <f t="shared" si="0"/>
        <v>76.125</v>
      </c>
      <c r="J9" s="40">
        <v>1</v>
      </c>
      <c r="K9" s="40" t="s">
        <v>16</v>
      </c>
    </row>
    <row r="10" s="1" customFormat="1" ht="27" customHeight="1" spans="1:11">
      <c r="A10" s="31" t="s">
        <v>531</v>
      </c>
      <c r="B10" s="31" t="s">
        <v>534</v>
      </c>
      <c r="C10" s="31" t="s">
        <v>14</v>
      </c>
      <c r="D10" s="31" t="s">
        <v>533</v>
      </c>
      <c r="E10" s="31">
        <v>57</v>
      </c>
      <c r="F10" s="31">
        <v>66.5</v>
      </c>
      <c r="G10" s="31">
        <v>123.5</v>
      </c>
      <c r="H10" s="33">
        <v>84.3</v>
      </c>
      <c r="I10" s="13">
        <f t="shared" si="0"/>
        <v>73.025</v>
      </c>
      <c r="J10" s="40">
        <v>2</v>
      </c>
      <c r="K10" s="40" t="s">
        <v>16</v>
      </c>
    </row>
    <row r="11" s="1" customFormat="1" ht="27" customHeight="1" spans="1:11">
      <c r="A11" s="31" t="s">
        <v>531</v>
      </c>
      <c r="B11" s="31" t="s">
        <v>535</v>
      </c>
      <c r="C11" s="31" t="s">
        <v>14</v>
      </c>
      <c r="D11" s="31" t="s">
        <v>533</v>
      </c>
      <c r="E11" s="31">
        <v>56</v>
      </c>
      <c r="F11" s="31">
        <v>63.5</v>
      </c>
      <c r="G11" s="31">
        <v>119.5</v>
      </c>
      <c r="H11" s="33">
        <v>84</v>
      </c>
      <c r="I11" s="13">
        <f t="shared" si="0"/>
        <v>71.875</v>
      </c>
      <c r="J11" s="40">
        <v>3</v>
      </c>
      <c r="K11" s="40"/>
    </row>
    <row r="12" s="1" customFormat="1" ht="27" customHeight="1" spans="1:11">
      <c r="A12" s="31" t="s">
        <v>531</v>
      </c>
      <c r="B12" s="31" t="s">
        <v>536</v>
      </c>
      <c r="C12" s="31" t="s">
        <v>14</v>
      </c>
      <c r="D12" s="31" t="s">
        <v>533</v>
      </c>
      <c r="E12" s="31">
        <v>51</v>
      </c>
      <c r="F12" s="31">
        <v>68.5</v>
      </c>
      <c r="G12" s="31">
        <v>119.5</v>
      </c>
      <c r="H12" s="33">
        <v>76.5</v>
      </c>
      <c r="I12" s="13">
        <f t="shared" si="0"/>
        <v>68.125</v>
      </c>
      <c r="J12" s="40">
        <v>4</v>
      </c>
      <c r="K12" s="40"/>
    </row>
    <row r="13" s="1" customFormat="1" ht="27" customHeight="1" spans="1:11">
      <c r="A13" s="31" t="s">
        <v>531</v>
      </c>
      <c r="B13" s="31" t="s">
        <v>537</v>
      </c>
      <c r="C13" s="31" t="s">
        <v>14</v>
      </c>
      <c r="D13" s="31" t="s">
        <v>533</v>
      </c>
      <c r="E13" s="31">
        <v>55.5</v>
      </c>
      <c r="F13" s="31">
        <v>61</v>
      </c>
      <c r="G13" s="31">
        <v>116.5</v>
      </c>
      <c r="H13" s="33">
        <v>77.3</v>
      </c>
      <c r="I13" s="13">
        <f t="shared" si="0"/>
        <v>67.775</v>
      </c>
      <c r="J13" s="40">
        <v>5</v>
      </c>
      <c r="K13" s="40"/>
    </row>
    <row r="14" s="1" customFormat="1" ht="27" customHeight="1" spans="1:11">
      <c r="A14" s="31" t="s">
        <v>531</v>
      </c>
      <c r="B14" s="31" t="s">
        <v>538</v>
      </c>
      <c r="C14" s="31" t="s">
        <v>14</v>
      </c>
      <c r="D14" s="31" t="s">
        <v>533</v>
      </c>
      <c r="E14" s="31">
        <v>55</v>
      </c>
      <c r="F14" s="31">
        <v>66.5</v>
      </c>
      <c r="G14" s="31">
        <v>121.5</v>
      </c>
      <c r="H14" s="33">
        <v>71.9</v>
      </c>
      <c r="I14" s="13">
        <f t="shared" si="0"/>
        <v>66.325</v>
      </c>
      <c r="J14" s="40">
        <v>6</v>
      </c>
      <c r="K14" s="40"/>
    </row>
    <row r="15" s="20" customFormat="1" ht="27" customHeight="1" spans="1:11">
      <c r="A15" s="31" t="s">
        <v>539</v>
      </c>
      <c r="B15" s="31" t="s">
        <v>540</v>
      </c>
      <c r="C15" s="31" t="s">
        <v>14</v>
      </c>
      <c r="D15" s="31" t="s">
        <v>541</v>
      </c>
      <c r="E15" s="31">
        <v>55</v>
      </c>
      <c r="F15" s="31">
        <v>58</v>
      </c>
      <c r="G15" s="31">
        <v>113</v>
      </c>
      <c r="H15" s="32">
        <v>92.4</v>
      </c>
      <c r="I15" s="13">
        <f t="shared" si="0"/>
        <v>74.45</v>
      </c>
      <c r="J15" s="42">
        <v>1</v>
      </c>
      <c r="K15" s="42" t="s">
        <v>16</v>
      </c>
    </row>
    <row r="16" s="20" customFormat="1" ht="27" customHeight="1" spans="1:11">
      <c r="A16" s="31" t="s">
        <v>539</v>
      </c>
      <c r="B16" s="31" t="s">
        <v>542</v>
      </c>
      <c r="C16" s="31" t="s">
        <v>14</v>
      </c>
      <c r="D16" s="31" t="s">
        <v>543</v>
      </c>
      <c r="E16" s="31">
        <v>56.5</v>
      </c>
      <c r="F16" s="31">
        <v>55</v>
      </c>
      <c r="G16" s="31">
        <v>111.5</v>
      </c>
      <c r="H16" s="32">
        <v>73.8</v>
      </c>
      <c r="I16" s="13">
        <f t="shared" si="0"/>
        <v>64.775</v>
      </c>
      <c r="J16" s="42">
        <v>2</v>
      </c>
      <c r="K16" s="42" t="s">
        <v>16</v>
      </c>
    </row>
    <row r="17" s="20" customFormat="1" ht="27" customHeight="1" spans="1:11">
      <c r="A17" s="31" t="s">
        <v>539</v>
      </c>
      <c r="B17" s="31" t="s">
        <v>544</v>
      </c>
      <c r="C17" s="31" t="s">
        <v>14</v>
      </c>
      <c r="D17" s="31" t="s">
        <v>541</v>
      </c>
      <c r="E17" s="31">
        <v>38</v>
      </c>
      <c r="F17" s="31">
        <v>54</v>
      </c>
      <c r="G17" s="31">
        <v>92</v>
      </c>
      <c r="H17" s="32">
        <v>72</v>
      </c>
      <c r="I17" s="13">
        <f t="shared" si="0"/>
        <v>59</v>
      </c>
      <c r="J17" s="42">
        <v>3</v>
      </c>
      <c r="K17" s="43"/>
    </row>
    <row r="18" s="20" customFormat="1" ht="27" customHeight="1" spans="1:11">
      <c r="A18" s="31" t="s">
        <v>539</v>
      </c>
      <c r="B18" s="31" t="s">
        <v>545</v>
      </c>
      <c r="C18" s="31" t="s">
        <v>14</v>
      </c>
      <c r="D18" s="31" t="s">
        <v>543</v>
      </c>
      <c r="E18" s="31">
        <v>46.5</v>
      </c>
      <c r="F18" s="31">
        <v>35</v>
      </c>
      <c r="G18" s="31">
        <v>81.5</v>
      </c>
      <c r="H18" s="32">
        <v>70.6</v>
      </c>
      <c r="I18" s="13">
        <f t="shared" si="0"/>
        <v>55.675</v>
      </c>
      <c r="J18" s="42">
        <v>4</v>
      </c>
      <c r="K18" s="43"/>
    </row>
    <row r="19" s="20" customFormat="1" ht="27" customHeight="1" spans="1:11">
      <c r="A19" s="31" t="s">
        <v>546</v>
      </c>
      <c r="B19" s="31" t="s">
        <v>547</v>
      </c>
      <c r="C19" s="31" t="s">
        <v>20</v>
      </c>
      <c r="D19" s="31" t="s">
        <v>548</v>
      </c>
      <c r="E19" s="31">
        <v>51.5</v>
      </c>
      <c r="F19" s="31">
        <v>47</v>
      </c>
      <c r="G19" s="31">
        <v>98.5</v>
      </c>
      <c r="H19" s="32">
        <v>82.99</v>
      </c>
      <c r="I19" s="13">
        <f t="shared" si="0"/>
        <v>66.12</v>
      </c>
      <c r="J19" s="42">
        <v>1</v>
      </c>
      <c r="K19" s="42" t="s">
        <v>16</v>
      </c>
    </row>
    <row r="20" s="20" customFormat="1" ht="27" customHeight="1" spans="1:11">
      <c r="A20" s="31" t="s">
        <v>546</v>
      </c>
      <c r="B20" s="31" t="s">
        <v>549</v>
      </c>
      <c r="C20" s="31" t="s">
        <v>20</v>
      </c>
      <c r="D20" s="31" t="s">
        <v>548</v>
      </c>
      <c r="E20" s="31">
        <v>33</v>
      </c>
      <c r="F20" s="31">
        <v>35.5</v>
      </c>
      <c r="G20" s="31">
        <v>68.5</v>
      </c>
      <c r="H20" s="32">
        <v>67.73</v>
      </c>
      <c r="I20" s="13">
        <f t="shared" si="0"/>
        <v>50.99</v>
      </c>
      <c r="J20" s="42">
        <v>2</v>
      </c>
      <c r="K20" s="42" t="s">
        <v>16</v>
      </c>
    </row>
    <row r="21" s="20" customFormat="1" ht="27" customHeight="1" spans="1:11">
      <c r="A21" s="31" t="s">
        <v>546</v>
      </c>
      <c r="B21" s="31" t="s">
        <v>550</v>
      </c>
      <c r="C21" s="31" t="s">
        <v>20</v>
      </c>
      <c r="D21" s="31" t="s">
        <v>548</v>
      </c>
      <c r="E21" s="31">
        <v>38</v>
      </c>
      <c r="F21" s="31">
        <v>35.5</v>
      </c>
      <c r="G21" s="31">
        <v>73.5</v>
      </c>
      <c r="H21" s="32">
        <v>62.8</v>
      </c>
      <c r="I21" s="13">
        <f t="shared" si="0"/>
        <v>49.775</v>
      </c>
      <c r="J21" s="42">
        <v>3</v>
      </c>
      <c r="K21" s="43"/>
    </row>
    <row r="22" s="20" customFormat="1" ht="27" customHeight="1" spans="1:11">
      <c r="A22" s="31" t="s">
        <v>551</v>
      </c>
      <c r="B22" s="31" t="s">
        <v>552</v>
      </c>
      <c r="C22" s="31" t="s">
        <v>14</v>
      </c>
      <c r="D22" s="31" t="s">
        <v>553</v>
      </c>
      <c r="E22" s="31">
        <v>49</v>
      </c>
      <c r="F22" s="31">
        <v>58</v>
      </c>
      <c r="G22" s="31">
        <v>107</v>
      </c>
      <c r="H22" s="32">
        <v>71</v>
      </c>
      <c r="I22" s="13">
        <f t="shared" si="0"/>
        <v>62.25</v>
      </c>
      <c r="J22" s="42">
        <v>1</v>
      </c>
      <c r="K22" s="44" t="s">
        <v>16</v>
      </c>
    </row>
    <row r="23" s="20" customFormat="1" ht="27" customHeight="1" spans="1:11">
      <c r="A23" s="31" t="s">
        <v>554</v>
      </c>
      <c r="B23" s="31" t="s">
        <v>555</v>
      </c>
      <c r="C23" s="31" t="s">
        <v>20</v>
      </c>
      <c r="D23" s="31" t="s">
        <v>556</v>
      </c>
      <c r="E23" s="31">
        <v>59.5</v>
      </c>
      <c r="F23" s="31">
        <v>39.5</v>
      </c>
      <c r="G23" s="31">
        <v>99</v>
      </c>
      <c r="H23" s="32">
        <v>77.2</v>
      </c>
      <c r="I23" s="13">
        <f t="shared" si="0"/>
        <v>63.35</v>
      </c>
      <c r="J23" s="42">
        <v>1</v>
      </c>
      <c r="K23" s="42" t="s">
        <v>16</v>
      </c>
    </row>
    <row r="24" s="20" customFormat="1" ht="27" customHeight="1" spans="1:11">
      <c r="A24" s="31" t="s">
        <v>554</v>
      </c>
      <c r="B24" s="31" t="s">
        <v>557</v>
      </c>
      <c r="C24" s="31" t="s">
        <v>20</v>
      </c>
      <c r="D24" s="31" t="s">
        <v>556</v>
      </c>
      <c r="E24" s="31">
        <v>51</v>
      </c>
      <c r="F24" s="31">
        <v>35</v>
      </c>
      <c r="G24" s="31">
        <v>86</v>
      </c>
      <c r="H24" s="32">
        <v>79.16</v>
      </c>
      <c r="I24" s="13">
        <f t="shared" si="0"/>
        <v>61.08</v>
      </c>
      <c r="J24" s="42">
        <v>2</v>
      </c>
      <c r="K24" s="42" t="s">
        <v>16</v>
      </c>
    </row>
    <row r="25" s="20" customFormat="1" ht="27" customHeight="1" spans="1:11">
      <c r="A25" s="31" t="s">
        <v>554</v>
      </c>
      <c r="B25" s="31" t="s">
        <v>558</v>
      </c>
      <c r="C25" s="31" t="s">
        <v>20</v>
      </c>
      <c r="D25" s="31" t="s">
        <v>556</v>
      </c>
      <c r="E25" s="31">
        <v>40.5</v>
      </c>
      <c r="F25" s="31">
        <v>39</v>
      </c>
      <c r="G25" s="31">
        <v>79.5</v>
      </c>
      <c r="H25" s="32">
        <v>79.44</v>
      </c>
      <c r="I25" s="13">
        <f t="shared" si="0"/>
        <v>59.595</v>
      </c>
      <c r="J25" s="42">
        <v>3</v>
      </c>
      <c r="K25" s="42" t="s">
        <v>16</v>
      </c>
    </row>
    <row r="26" s="20" customFormat="1" ht="27" customHeight="1" spans="1:11">
      <c r="A26" s="31" t="s">
        <v>554</v>
      </c>
      <c r="B26" s="31" t="s">
        <v>559</v>
      </c>
      <c r="C26" s="31" t="s">
        <v>20</v>
      </c>
      <c r="D26" s="31" t="s">
        <v>556</v>
      </c>
      <c r="E26" s="31">
        <v>40.5</v>
      </c>
      <c r="F26" s="31">
        <v>25.5</v>
      </c>
      <c r="G26" s="31">
        <v>66</v>
      </c>
      <c r="H26" s="32">
        <v>68.06</v>
      </c>
      <c r="I26" s="13">
        <f t="shared" si="0"/>
        <v>50.53</v>
      </c>
      <c r="J26" s="42">
        <v>4</v>
      </c>
      <c r="K26" s="43"/>
    </row>
    <row r="27" s="20" customFormat="1" ht="27" customHeight="1" spans="1:11">
      <c r="A27" s="31" t="s">
        <v>554</v>
      </c>
      <c r="B27" s="31" t="s">
        <v>560</v>
      </c>
      <c r="C27" s="31" t="s">
        <v>20</v>
      </c>
      <c r="D27" s="31" t="s">
        <v>556</v>
      </c>
      <c r="E27" s="31">
        <v>26.5</v>
      </c>
      <c r="F27" s="31">
        <v>33.5</v>
      </c>
      <c r="G27" s="31">
        <v>60</v>
      </c>
      <c r="H27" s="32">
        <v>69.24</v>
      </c>
      <c r="I27" s="13">
        <f t="shared" si="0"/>
        <v>49.62</v>
      </c>
      <c r="J27" s="42">
        <v>5</v>
      </c>
      <c r="K27" s="43"/>
    </row>
    <row r="28" s="20" customFormat="1" ht="27" customHeight="1" spans="1:11">
      <c r="A28" s="31" t="s">
        <v>561</v>
      </c>
      <c r="B28" s="31" t="s">
        <v>562</v>
      </c>
      <c r="C28" s="31" t="s">
        <v>14</v>
      </c>
      <c r="D28" s="31" t="s">
        <v>563</v>
      </c>
      <c r="E28" s="31">
        <v>43.5</v>
      </c>
      <c r="F28" s="31">
        <v>38.5</v>
      </c>
      <c r="G28" s="31">
        <v>82</v>
      </c>
      <c r="H28" s="32">
        <v>85.58</v>
      </c>
      <c r="I28" s="13">
        <f t="shared" si="0"/>
        <v>63.29</v>
      </c>
      <c r="J28" s="42">
        <v>1</v>
      </c>
      <c r="K28" s="42" t="s">
        <v>16</v>
      </c>
    </row>
    <row r="29" s="20" customFormat="1" ht="27" customHeight="1" spans="1:11">
      <c r="A29" s="31" t="s">
        <v>561</v>
      </c>
      <c r="B29" s="31" t="s">
        <v>564</v>
      </c>
      <c r="C29" s="31" t="s">
        <v>14</v>
      </c>
      <c r="D29" s="31" t="s">
        <v>563</v>
      </c>
      <c r="E29" s="31">
        <v>41.5</v>
      </c>
      <c r="F29" s="31">
        <v>52</v>
      </c>
      <c r="G29" s="31">
        <v>93.5</v>
      </c>
      <c r="H29" s="32">
        <v>79.04</v>
      </c>
      <c r="I29" s="13">
        <f t="shared" si="0"/>
        <v>62.895</v>
      </c>
      <c r="J29" s="42">
        <v>2</v>
      </c>
      <c r="K29" s="42" t="s">
        <v>16</v>
      </c>
    </row>
    <row r="30" s="20" customFormat="1" ht="27" customHeight="1" spans="1:11">
      <c r="A30" s="31" t="s">
        <v>561</v>
      </c>
      <c r="B30" s="31" t="s">
        <v>565</v>
      </c>
      <c r="C30" s="31" t="s">
        <v>14</v>
      </c>
      <c r="D30" s="31" t="s">
        <v>563</v>
      </c>
      <c r="E30" s="31">
        <v>40.5</v>
      </c>
      <c r="F30" s="31">
        <v>44</v>
      </c>
      <c r="G30" s="31">
        <v>84.5</v>
      </c>
      <c r="H30" s="32">
        <v>82.78</v>
      </c>
      <c r="I30" s="13">
        <f t="shared" si="0"/>
        <v>62.515</v>
      </c>
      <c r="J30" s="42">
        <v>3</v>
      </c>
      <c r="K30" s="42" t="s">
        <v>16</v>
      </c>
    </row>
    <row r="31" s="20" customFormat="1" ht="27" customHeight="1" spans="1:11">
      <c r="A31" s="31" t="s">
        <v>561</v>
      </c>
      <c r="B31" s="31" t="s">
        <v>566</v>
      </c>
      <c r="C31" s="31" t="s">
        <v>14</v>
      </c>
      <c r="D31" s="31" t="s">
        <v>563</v>
      </c>
      <c r="E31" s="31">
        <v>50</v>
      </c>
      <c r="F31" s="31">
        <v>38</v>
      </c>
      <c r="G31" s="31">
        <v>88</v>
      </c>
      <c r="H31" s="32">
        <v>79.42</v>
      </c>
      <c r="I31" s="13">
        <f t="shared" si="0"/>
        <v>61.71</v>
      </c>
      <c r="J31" s="42">
        <v>4</v>
      </c>
      <c r="K31" s="42" t="s">
        <v>16</v>
      </c>
    </row>
    <row r="32" s="20" customFormat="1" ht="27" customHeight="1" spans="1:11">
      <c r="A32" s="31" t="s">
        <v>561</v>
      </c>
      <c r="B32" s="31" t="s">
        <v>567</v>
      </c>
      <c r="C32" s="31" t="s">
        <v>14</v>
      </c>
      <c r="D32" s="31" t="s">
        <v>563</v>
      </c>
      <c r="E32" s="31">
        <v>55</v>
      </c>
      <c r="F32" s="31">
        <v>37.5</v>
      </c>
      <c r="G32" s="31">
        <v>92.5</v>
      </c>
      <c r="H32" s="32">
        <v>75.8</v>
      </c>
      <c r="I32" s="13">
        <f t="shared" si="0"/>
        <v>61.025</v>
      </c>
      <c r="J32" s="42">
        <v>5</v>
      </c>
      <c r="K32" s="42" t="s">
        <v>16</v>
      </c>
    </row>
    <row r="33" s="20" customFormat="1" ht="27" customHeight="1" spans="1:11">
      <c r="A33" s="31" t="s">
        <v>561</v>
      </c>
      <c r="B33" s="31" t="s">
        <v>568</v>
      </c>
      <c r="C33" s="31" t="s">
        <v>14</v>
      </c>
      <c r="D33" s="31" t="s">
        <v>563</v>
      </c>
      <c r="E33" s="31">
        <v>39.5</v>
      </c>
      <c r="F33" s="31">
        <v>39</v>
      </c>
      <c r="G33" s="31">
        <v>78.5</v>
      </c>
      <c r="H33" s="32">
        <v>80.42</v>
      </c>
      <c r="I33" s="13">
        <f t="shared" si="0"/>
        <v>59.835</v>
      </c>
      <c r="J33" s="42">
        <v>6</v>
      </c>
      <c r="K33" s="43"/>
    </row>
    <row r="34" s="20" customFormat="1" ht="27" customHeight="1" spans="1:11">
      <c r="A34" s="31" t="s">
        <v>561</v>
      </c>
      <c r="B34" s="31" t="s">
        <v>569</v>
      </c>
      <c r="C34" s="31" t="s">
        <v>14</v>
      </c>
      <c r="D34" s="31" t="s">
        <v>563</v>
      </c>
      <c r="E34" s="31">
        <v>39</v>
      </c>
      <c r="F34" s="31">
        <v>36.5</v>
      </c>
      <c r="G34" s="31">
        <v>75.5</v>
      </c>
      <c r="H34" s="32">
        <v>79.44</v>
      </c>
      <c r="I34" s="13">
        <f t="shared" si="0"/>
        <v>58.595</v>
      </c>
      <c r="J34" s="42">
        <v>7</v>
      </c>
      <c r="K34" s="43"/>
    </row>
    <row r="35" s="20" customFormat="1" ht="27" customHeight="1" spans="1:11">
      <c r="A35" s="31" t="s">
        <v>561</v>
      </c>
      <c r="B35" s="31" t="s">
        <v>570</v>
      </c>
      <c r="C35" s="31" t="s">
        <v>14</v>
      </c>
      <c r="D35" s="31" t="s">
        <v>563</v>
      </c>
      <c r="E35" s="31">
        <v>35.5</v>
      </c>
      <c r="F35" s="31">
        <v>29.5</v>
      </c>
      <c r="G35" s="31">
        <v>65</v>
      </c>
      <c r="H35" s="32">
        <v>83.94</v>
      </c>
      <c r="I35" s="13">
        <f t="shared" si="0"/>
        <v>58.22</v>
      </c>
      <c r="J35" s="42">
        <v>8</v>
      </c>
      <c r="K35" s="43"/>
    </row>
    <row r="36" s="20" customFormat="1" ht="27" customHeight="1" spans="1:11">
      <c r="A36" s="31" t="s">
        <v>561</v>
      </c>
      <c r="B36" s="31" t="s">
        <v>571</v>
      </c>
      <c r="C36" s="31" t="s">
        <v>14</v>
      </c>
      <c r="D36" s="31" t="s">
        <v>563</v>
      </c>
      <c r="E36" s="31">
        <v>36.5</v>
      </c>
      <c r="F36" s="31">
        <v>37.5</v>
      </c>
      <c r="G36" s="31">
        <v>74</v>
      </c>
      <c r="H36" s="32">
        <v>76.88</v>
      </c>
      <c r="I36" s="13">
        <f t="shared" si="0"/>
        <v>56.94</v>
      </c>
      <c r="J36" s="42">
        <v>9</v>
      </c>
      <c r="K36" s="43"/>
    </row>
    <row r="37" s="20" customFormat="1" ht="27" customHeight="1" spans="1:11">
      <c r="A37" s="31" t="s">
        <v>561</v>
      </c>
      <c r="B37" s="31" t="s">
        <v>572</v>
      </c>
      <c r="C37" s="31" t="s">
        <v>14</v>
      </c>
      <c r="D37" s="31" t="s">
        <v>563</v>
      </c>
      <c r="E37" s="31">
        <v>41</v>
      </c>
      <c r="F37" s="31">
        <v>31</v>
      </c>
      <c r="G37" s="31">
        <v>72</v>
      </c>
      <c r="H37" s="32">
        <v>77.36</v>
      </c>
      <c r="I37" s="13">
        <f t="shared" si="0"/>
        <v>56.68</v>
      </c>
      <c r="J37" s="42">
        <v>10</v>
      </c>
      <c r="K37" s="43"/>
    </row>
    <row r="38" s="20" customFormat="1" ht="27" customHeight="1" spans="1:11">
      <c r="A38" s="31" t="s">
        <v>561</v>
      </c>
      <c r="B38" s="31" t="s">
        <v>573</v>
      </c>
      <c r="C38" s="31" t="s">
        <v>14</v>
      </c>
      <c r="D38" s="31" t="s">
        <v>563</v>
      </c>
      <c r="E38" s="31">
        <v>34.5</v>
      </c>
      <c r="F38" s="31">
        <v>27</v>
      </c>
      <c r="G38" s="31">
        <v>61.5</v>
      </c>
      <c r="H38" s="32">
        <v>80.6</v>
      </c>
      <c r="I38" s="13">
        <f t="shared" si="0"/>
        <v>55.675</v>
      </c>
      <c r="J38" s="42">
        <v>11</v>
      </c>
      <c r="K38" s="43"/>
    </row>
    <row r="39" s="20" customFormat="1" ht="27" customHeight="1" spans="1:11">
      <c r="A39" s="31" t="s">
        <v>561</v>
      </c>
      <c r="B39" s="31" t="s">
        <v>574</v>
      </c>
      <c r="C39" s="31" t="s">
        <v>14</v>
      </c>
      <c r="D39" s="31" t="s">
        <v>563</v>
      </c>
      <c r="E39" s="31">
        <v>39.5</v>
      </c>
      <c r="F39" s="31">
        <v>32</v>
      </c>
      <c r="G39" s="31">
        <v>71.5</v>
      </c>
      <c r="H39" s="32">
        <v>70.96</v>
      </c>
      <c r="I39" s="13">
        <f t="shared" si="0"/>
        <v>53.355</v>
      </c>
      <c r="J39" s="42">
        <v>12</v>
      </c>
      <c r="K39" s="43"/>
    </row>
    <row r="40" s="20" customFormat="1" ht="27" customHeight="1" spans="1:11">
      <c r="A40" s="31" t="s">
        <v>561</v>
      </c>
      <c r="B40" s="31" t="s">
        <v>575</v>
      </c>
      <c r="C40" s="31" t="s">
        <v>14</v>
      </c>
      <c r="D40" s="31" t="s">
        <v>563</v>
      </c>
      <c r="E40" s="31">
        <v>26.5</v>
      </c>
      <c r="F40" s="31">
        <v>30</v>
      </c>
      <c r="G40" s="31">
        <v>56.5</v>
      </c>
      <c r="H40" s="32">
        <v>74.12</v>
      </c>
      <c r="I40" s="13">
        <f t="shared" si="0"/>
        <v>51.185</v>
      </c>
      <c r="J40" s="42">
        <v>13</v>
      </c>
      <c r="K40" s="43"/>
    </row>
    <row r="41" s="20" customFormat="1" ht="27" customHeight="1" spans="1:11">
      <c r="A41" s="31" t="s">
        <v>561</v>
      </c>
      <c r="B41" s="31" t="s">
        <v>576</v>
      </c>
      <c r="C41" s="31" t="s">
        <v>14</v>
      </c>
      <c r="D41" s="31" t="s">
        <v>563</v>
      </c>
      <c r="E41" s="31">
        <v>34.5</v>
      </c>
      <c r="F41" s="31">
        <v>27</v>
      </c>
      <c r="G41" s="31">
        <v>61.5</v>
      </c>
      <c r="H41" s="32">
        <v>21.6</v>
      </c>
      <c r="I41" s="13">
        <f t="shared" si="0"/>
        <v>26.175</v>
      </c>
      <c r="J41" s="42">
        <v>14</v>
      </c>
      <c r="K41" s="43"/>
    </row>
    <row r="42" s="20" customFormat="1" ht="27" customHeight="1" spans="1:11">
      <c r="A42" s="31" t="s">
        <v>577</v>
      </c>
      <c r="B42" s="31" t="s">
        <v>578</v>
      </c>
      <c r="C42" s="31" t="s">
        <v>20</v>
      </c>
      <c r="D42" s="31" t="s">
        <v>579</v>
      </c>
      <c r="E42" s="31">
        <v>52</v>
      </c>
      <c r="F42" s="31">
        <v>58</v>
      </c>
      <c r="G42" s="31">
        <v>110</v>
      </c>
      <c r="H42" s="32">
        <v>88.9</v>
      </c>
      <c r="I42" s="13">
        <f t="shared" si="0"/>
        <v>71.95</v>
      </c>
      <c r="J42" s="42">
        <v>1</v>
      </c>
      <c r="K42" s="42" t="s">
        <v>16</v>
      </c>
    </row>
    <row r="43" s="20" customFormat="1" ht="27" customHeight="1" spans="1:11">
      <c r="A43" s="31" t="s">
        <v>577</v>
      </c>
      <c r="B43" s="31" t="s">
        <v>580</v>
      </c>
      <c r="C43" s="31" t="s">
        <v>20</v>
      </c>
      <c r="D43" s="31" t="s">
        <v>579</v>
      </c>
      <c r="E43" s="31">
        <v>51</v>
      </c>
      <c r="F43" s="31">
        <v>45</v>
      </c>
      <c r="G43" s="31">
        <v>96</v>
      </c>
      <c r="H43" s="32">
        <v>81.8</v>
      </c>
      <c r="I43" s="13">
        <f t="shared" si="0"/>
        <v>64.9</v>
      </c>
      <c r="J43" s="42">
        <v>2</v>
      </c>
      <c r="K43" s="42" t="s">
        <v>16</v>
      </c>
    </row>
    <row r="44" s="20" customFormat="1" ht="27" customHeight="1" spans="1:11">
      <c r="A44" s="31" t="s">
        <v>577</v>
      </c>
      <c r="B44" s="31" t="s">
        <v>581</v>
      </c>
      <c r="C44" s="31" t="s">
        <v>20</v>
      </c>
      <c r="D44" s="31" t="s">
        <v>579</v>
      </c>
      <c r="E44" s="31">
        <v>40.5</v>
      </c>
      <c r="F44" s="31">
        <v>53.5</v>
      </c>
      <c r="G44" s="31">
        <v>94</v>
      </c>
      <c r="H44" s="32">
        <v>82.3</v>
      </c>
      <c r="I44" s="13">
        <f t="shared" si="0"/>
        <v>64.65</v>
      </c>
      <c r="J44" s="42">
        <v>3</v>
      </c>
      <c r="K44" s="42" t="s">
        <v>16</v>
      </c>
    </row>
    <row r="45" s="20" customFormat="1" ht="27" customHeight="1" spans="1:11">
      <c r="A45" s="31" t="s">
        <v>577</v>
      </c>
      <c r="B45" s="31" t="s">
        <v>582</v>
      </c>
      <c r="C45" s="31" t="s">
        <v>20</v>
      </c>
      <c r="D45" s="31" t="s">
        <v>579</v>
      </c>
      <c r="E45" s="31">
        <v>42</v>
      </c>
      <c r="F45" s="31">
        <v>54</v>
      </c>
      <c r="G45" s="31">
        <v>96</v>
      </c>
      <c r="H45" s="32">
        <v>74.6</v>
      </c>
      <c r="I45" s="13">
        <f t="shared" si="0"/>
        <v>61.3</v>
      </c>
      <c r="J45" s="42">
        <v>4</v>
      </c>
      <c r="K45" s="42" t="s">
        <v>16</v>
      </c>
    </row>
    <row r="46" s="20" customFormat="1" ht="27" customHeight="1" spans="1:11">
      <c r="A46" s="31" t="s">
        <v>577</v>
      </c>
      <c r="B46" s="31" t="s">
        <v>583</v>
      </c>
      <c r="C46" s="31" t="s">
        <v>20</v>
      </c>
      <c r="D46" s="31" t="s">
        <v>579</v>
      </c>
      <c r="E46" s="31">
        <v>55.5</v>
      </c>
      <c r="F46" s="31">
        <v>29</v>
      </c>
      <c r="G46" s="31">
        <v>84.5</v>
      </c>
      <c r="H46" s="32">
        <v>74.6</v>
      </c>
      <c r="I46" s="13">
        <f t="shared" si="0"/>
        <v>58.425</v>
      </c>
      <c r="J46" s="42">
        <v>5</v>
      </c>
      <c r="K46" s="42" t="s">
        <v>16</v>
      </c>
    </row>
    <row r="47" s="20" customFormat="1" ht="27" customHeight="1" spans="1:11">
      <c r="A47" s="31" t="s">
        <v>577</v>
      </c>
      <c r="B47" s="31" t="s">
        <v>584</v>
      </c>
      <c r="C47" s="31" t="s">
        <v>20</v>
      </c>
      <c r="D47" s="31" t="s">
        <v>579</v>
      </c>
      <c r="E47" s="31">
        <v>47</v>
      </c>
      <c r="F47" s="31">
        <v>38</v>
      </c>
      <c r="G47" s="31">
        <v>85</v>
      </c>
      <c r="H47" s="32">
        <v>61.8</v>
      </c>
      <c r="I47" s="13">
        <f t="shared" si="0"/>
        <v>52.15</v>
      </c>
      <c r="J47" s="42">
        <v>6</v>
      </c>
      <c r="K47" s="43"/>
    </row>
    <row r="48" s="20" customFormat="1" ht="27" customHeight="1" spans="1:11">
      <c r="A48" s="31" t="s">
        <v>577</v>
      </c>
      <c r="B48" s="31" t="s">
        <v>585</v>
      </c>
      <c r="C48" s="31" t="s">
        <v>20</v>
      </c>
      <c r="D48" s="31" t="s">
        <v>579</v>
      </c>
      <c r="E48" s="31">
        <v>27.5</v>
      </c>
      <c r="F48" s="31">
        <v>36.5</v>
      </c>
      <c r="G48" s="31">
        <v>64</v>
      </c>
      <c r="H48" s="32">
        <v>68</v>
      </c>
      <c r="I48" s="13">
        <f t="shared" si="0"/>
        <v>50</v>
      </c>
      <c r="J48" s="42">
        <v>7</v>
      </c>
      <c r="K48" s="43"/>
    </row>
    <row r="49" s="20" customFormat="1" ht="27" customHeight="1" spans="1:11">
      <c r="A49" s="31" t="s">
        <v>586</v>
      </c>
      <c r="B49" s="31" t="s">
        <v>587</v>
      </c>
      <c r="C49" s="31" t="s">
        <v>14</v>
      </c>
      <c r="D49" s="31" t="s">
        <v>588</v>
      </c>
      <c r="E49" s="31">
        <v>71</v>
      </c>
      <c r="F49" s="31">
        <v>55</v>
      </c>
      <c r="G49" s="31">
        <v>126</v>
      </c>
      <c r="H49" s="32">
        <v>92.7</v>
      </c>
      <c r="I49" s="13">
        <f t="shared" si="0"/>
        <v>77.85</v>
      </c>
      <c r="J49" s="42">
        <v>1</v>
      </c>
      <c r="K49" s="42" t="s">
        <v>16</v>
      </c>
    </row>
    <row r="50" s="20" customFormat="1" ht="27" customHeight="1" spans="1:11">
      <c r="A50" s="31" t="s">
        <v>586</v>
      </c>
      <c r="B50" s="31" t="s">
        <v>589</v>
      </c>
      <c r="C50" s="31" t="s">
        <v>14</v>
      </c>
      <c r="D50" s="31" t="s">
        <v>588</v>
      </c>
      <c r="E50" s="31">
        <v>84.5</v>
      </c>
      <c r="F50" s="31">
        <v>55.5</v>
      </c>
      <c r="G50" s="31">
        <v>140</v>
      </c>
      <c r="H50" s="32">
        <v>83.1</v>
      </c>
      <c r="I50" s="13">
        <f t="shared" si="0"/>
        <v>76.55</v>
      </c>
      <c r="J50" s="42">
        <v>2</v>
      </c>
      <c r="K50" s="42" t="s">
        <v>16</v>
      </c>
    </row>
    <row r="51" s="20" customFormat="1" ht="27" customHeight="1" spans="1:11">
      <c r="A51" s="31" t="s">
        <v>586</v>
      </c>
      <c r="B51" s="31" t="s">
        <v>590</v>
      </c>
      <c r="C51" s="31" t="s">
        <v>14</v>
      </c>
      <c r="D51" s="31" t="s">
        <v>588</v>
      </c>
      <c r="E51" s="31">
        <v>75</v>
      </c>
      <c r="F51" s="31">
        <v>56</v>
      </c>
      <c r="G51" s="31">
        <v>131</v>
      </c>
      <c r="H51" s="32">
        <v>79.8</v>
      </c>
      <c r="I51" s="13">
        <f t="shared" si="0"/>
        <v>72.65</v>
      </c>
      <c r="J51" s="42">
        <v>3</v>
      </c>
      <c r="K51" s="42" t="s">
        <v>16</v>
      </c>
    </row>
    <row r="52" s="20" customFormat="1" ht="27" customHeight="1" spans="1:11">
      <c r="A52" s="31" t="s">
        <v>586</v>
      </c>
      <c r="B52" s="31" t="s">
        <v>591</v>
      </c>
      <c r="C52" s="31" t="s">
        <v>14</v>
      </c>
      <c r="D52" s="31" t="s">
        <v>588</v>
      </c>
      <c r="E52" s="31">
        <v>62</v>
      </c>
      <c r="F52" s="31">
        <v>51.5</v>
      </c>
      <c r="G52" s="31">
        <v>113.5</v>
      </c>
      <c r="H52" s="32">
        <v>87.7</v>
      </c>
      <c r="I52" s="13">
        <f t="shared" si="0"/>
        <v>72.225</v>
      </c>
      <c r="J52" s="42">
        <v>4</v>
      </c>
      <c r="K52" s="42" t="s">
        <v>16</v>
      </c>
    </row>
    <row r="53" s="20" customFormat="1" ht="27" customHeight="1" spans="1:11">
      <c r="A53" s="31" t="s">
        <v>586</v>
      </c>
      <c r="B53" s="31" t="s">
        <v>592</v>
      </c>
      <c r="C53" s="31" t="s">
        <v>14</v>
      </c>
      <c r="D53" s="31" t="s">
        <v>588</v>
      </c>
      <c r="E53" s="31">
        <v>58</v>
      </c>
      <c r="F53" s="31">
        <v>53</v>
      </c>
      <c r="G53" s="31">
        <v>111</v>
      </c>
      <c r="H53" s="32">
        <v>77.3</v>
      </c>
      <c r="I53" s="13">
        <f t="shared" si="0"/>
        <v>66.4</v>
      </c>
      <c r="J53" s="42">
        <v>5</v>
      </c>
      <c r="K53" s="42" t="s">
        <v>16</v>
      </c>
    </row>
    <row r="54" s="20" customFormat="1" ht="27" customHeight="1" spans="1:11">
      <c r="A54" s="31" t="s">
        <v>586</v>
      </c>
      <c r="B54" s="31" t="s">
        <v>593</v>
      </c>
      <c r="C54" s="31" t="s">
        <v>14</v>
      </c>
      <c r="D54" s="31" t="s">
        <v>588</v>
      </c>
      <c r="E54" s="31">
        <v>41.5</v>
      </c>
      <c r="F54" s="31">
        <v>42.5</v>
      </c>
      <c r="G54" s="31">
        <v>84</v>
      </c>
      <c r="H54" s="32">
        <v>68.3</v>
      </c>
      <c r="I54" s="13">
        <f t="shared" si="0"/>
        <v>55.15</v>
      </c>
      <c r="J54" s="42">
        <v>6</v>
      </c>
      <c r="K54" s="43"/>
    </row>
    <row r="55" s="20" customFormat="1" ht="27" customHeight="1" spans="1:11">
      <c r="A55" s="31" t="s">
        <v>586</v>
      </c>
      <c r="B55" s="31" t="s">
        <v>594</v>
      </c>
      <c r="C55" s="31" t="s">
        <v>14</v>
      </c>
      <c r="D55" s="31" t="s">
        <v>588</v>
      </c>
      <c r="E55" s="31">
        <v>32</v>
      </c>
      <c r="F55" s="31">
        <v>37.5</v>
      </c>
      <c r="G55" s="31">
        <v>69.5</v>
      </c>
      <c r="H55" s="32">
        <v>74.5</v>
      </c>
      <c r="I55" s="13">
        <f t="shared" si="0"/>
        <v>54.625</v>
      </c>
      <c r="J55" s="42">
        <v>7</v>
      </c>
      <c r="K55" s="43"/>
    </row>
    <row r="56" s="20" customFormat="1" ht="27" customHeight="1" spans="1:11">
      <c r="A56" s="31" t="s">
        <v>586</v>
      </c>
      <c r="B56" s="31" t="s">
        <v>595</v>
      </c>
      <c r="C56" s="31" t="s">
        <v>14</v>
      </c>
      <c r="D56" s="31" t="s">
        <v>588</v>
      </c>
      <c r="E56" s="31">
        <v>37.5</v>
      </c>
      <c r="F56" s="31">
        <v>33.5</v>
      </c>
      <c r="G56" s="31">
        <v>71</v>
      </c>
      <c r="H56" s="32">
        <v>73.7</v>
      </c>
      <c r="I56" s="13">
        <f t="shared" si="0"/>
        <v>54.6</v>
      </c>
      <c r="J56" s="42">
        <v>8</v>
      </c>
      <c r="K56" s="43"/>
    </row>
    <row r="57" s="20" customFormat="1" ht="27" customHeight="1" spans="1:11">
      <c r="A57" s="31" t="s">
        <v>586</v>
      </c>
      <c r="B57" s="31" t="s">
        <v>596</v>
      </c>
      <c r="C57" s="31" t="s">
        <v>14</v>
      </c>
      <c r="D57" s="31" t="s">
        <v>588</v>
      </c>
      <c r="E57" s="31">
        <v>52</v>
      </c>
      <c r="F57" s="31">
        <v>32</v>
      </c>
      <c r="G57" s="31">
        <v>84</v>
      </c>
      <c r="H57" s="32">
        <v>65.2</v>
      </c>
      <c r="I57" s="13">
        <f t="shared" si="0"/>
        <v>53.6</v>
      </c>
      <c r="J57" s="42">
        <v>9</v>
      </c>
      <c r="K57" s="43"/>
    </row>
    <row r="58" s="20" customFormat="1" ht="27" customHeight="1" spans="1:11">
      <c r="A58" s="31" t="s">
        <v>586</v>
      </c>
      <c r="B58" s="31" t="s">
        <v>597</v>
      </c>
      <c r="C58" s="31" t="s">
        <v>14</v>
      </c>
      <c r="D58" s="31" t="s">
        <v>588</v>
      </c>
      <c r="E58" s="31">
        <v>31.5</v>
      </c>
      <c r="F58" s="31">
        <v>39.5</v>
      </c>
      <c r="G58" s="31">
        <v>71</v>
      </c>
      <c r="H58" s="32">
        <v>65</v>
      </c>
      <c r="I58" s="13">
        <f t="shared" si="0"/>
        <v>50.25</v>
      </c>
      <c r="J58" s="42">
        <v>10</v>
      </c>
      <c r="K58" s="43"/>
    </row>
    <row r="59" s="20" customFormat="1" ht="27" customHeight="1" spans="1:11">
      <c r="A59" s="31" t="s">
        <v>586</v>
      </c>
      <c r="B59" s="31" t="s">
        <v>598</v>
      </c>
      <c r="C59" s="31" t="s">
        <v>14</v>
      </c>
      <c r="D59" s="31" t="s">
        <v>588</v>
      </c>
      <c r="E59" s="31">
        <v>41</v>
      </c>
      <c r="F59" s="31">
        <v>36</v>
      </c>
      <c r="G59" s="31">
        <v>77</v>
      </c>
      <c r="H59" s="32">
        <v>59.8</v>
      </c>
      <c r="I59" s="13">
        <f t="shared" si="0"/>
        <v>49.15</v>
      </c>
      <c r="J59" s="42">
        <v>11</v>
      </c>
      <c r="K59" s="43"/>
    </row>
    <row r="60" s="20" customFormat="1" ht="27" customHeight="1" spans="1:11">
      <c r="A60" s="31" t="s">
        <v>599</v>
      </c>
      <c r="B60" s="31" t="s">
        <v>600</v>
      </c>
      <c r="C60" s="31" t="s">
        <v>20</v>
      </c>
      <c r="D60" s="31" t="s">
        <v>601</v>
      </c>
      <c r="E60" s="31">
        <v>45.5</v>
      </c>
      <c r="F60" s="31">
        <v>48</v>
      </c>
      <c r="G60" s="31">
        <v>93.5</v>
      </c>
      <c r="H60" s="32">
        <v>73.69</v>
      </c>
      <c r="I60" s="13">
        <f t="shared" si="0"/>
        <v>60.22</v>
      </c>
      <c r="J60" s="42">
        <v>1</v>
      </c>
      <c r="K60" s="42" t="s">
        <v>16</v>
      </c>
    </row>
    <row r="61" s="20" customFormat="1" ht="27" customHeight="1" spans="1:11">
      <c r="A61" s="31" t="s">
        <v>599</v>
      </c>
      <c r="B61" s="31" t="s">
        <v>602</v>
      </c>
      <c r="C61" s="31" t="s">
        <v>20</v>
      </c>
      <c r="D61" s="31" t="s">
        <v>601</v>
      </c>
      <c r="E61" s="31">
        <v>46</v>
      </c>
      <c r="F61" s="31">
        <v>44.5</v>
      </c>
      <c r="G61" s="31">
        <v>90.5</v>
      </c>
      <c r="H61" s="32">
        <v>73.8</v>
      </c>
      <c r="I61" s="13">
        <f t="shared" si="0"/>
        <v>59.525</v>
      </c>
      <c r="J61" s="42">
        <v>2</v>
      </c>
      <c r="K61" s="42" t="s">
        <v>16</v>
      </c>
    </row>
    <row r="62" s="20" customFormat="1" ht="27" customHeight="1" spans="1:11">
      <c r="A62" s="31" t="s">
        <v>599</v>
      </c>
      <c r="B62" s="31" t="s">
        <v>603</v>
      </c>
      <c r="C62" s="31" t="s">
        <v>20</v>
      </c>
      <c r="D62" s="31" t="s">
        <v>601</v>
      </c>
      <c r="E62" s="31">
        <v>45</v>
      </c>
      <c r="F62" s="31">
        <v>40</v>
      </c>
      <c r="G62" s="31">
        <v>85</v>
      </c>
      <c r="H62" s="32">
        <v>74.33</v>
      </c>
      <c r="I62" s="13">
        <f t="shared" si="0"/>
        <v>58.415</v>
      </c>
      <c r="J62" s="42">
        <v>3</v>
      </c>
      <c r="K62" s="42" t="s">
        <v>16</v>
      </c>
    </row>
    <row r="63" s="20" customFormat="1" ht="27" customHeight="1" spans="1:11">
      <c r="A63" s="31" t="s">
        <v>599</v>
      </c>
      <c r="B63" s="31" t="s">
        <v>604</v>
      </c>
      <c r="C63" s="31" t="s">
        <v>20</v>
      </c>
      <c r="D63" s="31" t="s">
        <v>601</v>
      </c>
      <c r="E63" s="31">
        <v>39</v>
      </c>
      <c r="F63" s="31">
        <v>40</v>
      </c>
      <c r="G63" s="31">
        <v>79</v>
      </c>
      <c r="H63" s="32">
        <v>76.25</v>
      </c>
      <c r="I63" s="13">
        <f t="shared" si="0"/>
        <v>57.875</v>
      </c>
      <c r="J63" s="42">
        <v>4</v>
      </c>
      <c r="K63" s="42" t="s">
        <v>16</v>
      </c>
    </row>
    <row r="64" s="20" customFormat="1" ht="27" customHeight="1" spans="1:11">
      <c r="A64" s="31" t="s">
        <v>599</v>
      </c>
      <c r="B64" s="31" t="s">
        <v>605</v>
      </c>
      <c r="C64" s="31" t="s">
        <v>20</v>
      </c>
      <c r="D64" s="31" t="s">
        <v>601</v>
      </c>
      <c r="E64" s="31">
        <v>44.5</v>
      </c>
      <c r="F64" s="31">
        <v>38.5</v>
      </c>
      <c r="G64" s="31">
        <v>83</v>
      </c>
      <c r="H64" s="32">
        <v>70.92</v>
      </c>
      <c r="I64" s="13">
        <f t="shared" si="0"/>
        <v>56.21</v>
      </c>
      <c r="J64" s="42">
        <v>5</v>
      </c>
      <c r="K64" s="42" t="s">
        <v>16</v>
      </c>
    </row>
    <row r="65" s="21" customFormat="1" ht="27" customHeight="1" spans="1:11">
      <c r="A65" s="31" t="s">
        <v>599</v>
      </c>
      <c r="B65" s="31" t="s">
        <v>606</v>
      </c>
      <c r="C65" s="31" t="s">
        <v>20</v>
      </c>
      <c r="D65" s="31" t="s">
        <v>601</v>
      </c>
      <c r="E65" s="31">
        <v>37</v>
      </c>
      <c r="F65" s="31">
        <v>39</v>
      </c>
      <c r="G65" s="31">
        <v>76</v>
      </c>
      <c r="H65" s="32">
        <v>69.58</v>
      </c>
      <c r="I65" s="13">
        <f t="shared" si="0"/>
        <v>53.79</v>
      </c>
      <c r="J65" s="42">
        <v>6</v>
      </c>
      <c r="K65" s="43"/>
    </row>
    <row r="66" s="20" customFormat="1" ht="27" customHeight="1" spans="1:11">
      <c r="A66" s="31" t="s">
        <v>599</v>
      </c>
      <c r="B66" s="31" t="s">
        <v>607</v>
      </c>
      <c r="C66" s="31" t="s">
        <v>20</v>
      </c>
      <c r="D66" s="31" t="s">
        <v>601</v>
      </c>
      <c r="E66" s="31">
        <v>48.5</v>
      </c>
      <c r="F66" s="31">
        <v>38.5</v>
      </c>
      <c r="G66" s="31">
        <v>87</v>
      </c>
      <c r="H66" s="32">
        <v>57.03</v>
      </c>
      <c r="I66" s="13">
        <f t="shared" si="0"/>
        <v>50.265</v>
      </c>
      <c r="J66" s="42">
        <v>7</v>
      </c>
      <c r="K66" s="43"/>
    </row>
    <row r="67" s="20" customFormat="1" ht="27" customHeight="1" spans="1:11">
      <c r="A67" s="31" t="s">
        <v>599</v>
      </c>
      <c r="B67" s="31" t="s">
        <v>608</v>
      </c>
      <c r="C67" s="31" t="s">
        <v>20</v>
      </c>
      <c r="D67" s="31" t="s">
        <v>601</v>
      </c>
      <c r="E67" s="31">
        <v>36.5</v>
      </c>
      <c r="F67" s="31">
        <v>38.5</v>
      </c>
      <c r="G67" s="31">
        <v>75</v>
      </c>
      <c r="H67" s="32">
        <v>62.48</v>
      </c>
      <c r="I67" s="13">
        <f t="shared" si="0"/>
        <v>49.99</v>
      </c>
      <c r="J67" s="42">
        <v>8</v>
      </c>
      <c r="K67" s="43"/>
    </row>
    <row r="68" s="20" customFormat="1" ht="27" customHeight="1" spans="1:11">
      <c r="A68" s="31" t="s">
        <v>599</v>
      </c>
      <c r="B68" s="31" t="s">
        <v>609</v>
      </c>
      <c r="C68" s="31" t="s">
        <v>20</v>
      </c>
      <c r="D68" s="31" t="s">
        <v>601</v>
      </c>
      <c r="E68" s="31">
        <v>40.5</v>
      </c>
      <c r="F68" s="31">
        <v>37</v>
      </c>
      <c r="G68" s="31">
        <v>77.5</v>
      </c>
      <c r="H68" s="32">
        <v>60.31</v>
      </c>
      <c r="I68" s="13">
        <f t="shared" si="0"/>
        <v>49.53</v>
      </c>
      <c r="J68" s="42">
        <v>9</v>
      </c>
      <c r="K68" s="43"/>
    </row>
    <row r="69" s="20" customFormat="1" ht="27" customHeight="1" spans="1:11">
      <c r="A69" s="31" t="s">
        <v>599</v>
      </c>
      <c r="B69" s="31" t="s">
        <v>610</v>
      </c>
      <c r="C69" s="31" t="s">
        <v>20</v>
      </c>
      <c r="D69" s="31" t="s">
        <v>601</v>
      </c>
      <c r="E69" s="31">
        <v>36.5</v>
      </c>
      <c r="F69" s="31">
        <v>37</v>
      </c>
      <c r="G69" s="31">
        <v>73.5</v>
      </c>
      <c r="H69" s="32">
        <v>60.13</v>
      </c>
      <c r="I69" s="13">
        <f t="shared" ref="I69:I82" si="1">G69*0.25+H69*0.5</f>
        <v>48.44</v>
      </c>
      <c r="J69" s="42">
        <v>10</v>
      </c>
      <c r="K69" s="43"/>
    </row>
    <row r="70" s="20" customFormat="1" ht="27" customHeight="1" spans="1:11">
      <c r="A70" s="31" t="s">
        <v>611</v>
      </c>
      <c r="B70" s="31" t="s">
        <v>612</v>
      </c>
      <c r="C70" s="31" t="s">
        <v>14</v>
      </c>
      <c r="D70" s="31" t="s">
        <v>613</v>
      </c>
      <c r="E70" s="31">
        <v>52.5</v>
      </c>
      <c r="F70" s="31">
        <v>51</v>
      </c>
      <c r="G70" s="31">
        <v>103.5</v>
      </c>
      <c r="H70" s="32">
        <v>69.4</v>
      </c>
      <c r="I70" s="13">
        <f t="shared" si="1"/>
        <v>60.575</v>
      </c>
      <c r="J70" s="42">
        <v>1</v>
      </c>
      <c r="K70" s="42" t="s">
        <v>16</v>
      </c>
    </row>
    <row r="71" s="20" customFormat="1" ht="27" customHeight="1" spans="1:11">
      <c r="A71" s="31" t="s">
        <v>611</v>
      </c>
      <c r="B71" s="31" t="s">
        <v>614</v>
      </c>
      <c r="C71" s="31" t="s">
        <v>14</v>
      </c>
      <c r="D71" s="31" t="s">
        <v>613</v>
      </c>
      <c r="E71" s="31">
        <v>43.5</v>
      </c>
      <c r="F71" s="31">
        <v>43.5</v>
      </c>
      <c r="G71" s="31">
        <v>87</v>
      </c>
      <c r="H71" s="32">
        <v>76.27</v>
      </c>
      <c r="I71" s="13">
        <f t="shared" si="1"/>
        <v>59.885</v>
      </c>
      <c r="J71" s="42">
        <v>2</v>
      </c>
      <c r="K71" s="42" t="s">
        <v>16</v>
      </c>
    </row>
    <row r="72" s="20" customFormat="1" ht="27" customHeight="1" spans="1:11">
      <c r="A72" s="31" t="s">
        <v>611</v>
      </c>
      <c r="B72" s="31" t="s">
        <v>615</v>
      </c>
      <c r="C72" s="31" t="s">
        <v>14</v>
      </c>
      <c r="D72" s="31" t="s">
        <v>613</v>
      </c>
      <c r="E72" s="31">
        <v>52</v>
      </c>
      <c r="F72" s="31">
        <v>51</v>
      </c>
      <c r="G72" s="31">
        <v>103</v>
      </c>
      <c r="H72" s="32">
        <v>65.9</v>
      </c>
      <c r="I72" s="13">
        <f t="shared" si="1"/>
        <v>58.7</v>
      </c>
      <c r="J72" s="42">
        <v>3</v>
      </c>
      <c r="K72" s="42" t="s">
        <v>16</v>
      </c>
    </row>
    <row r="73" s="20" customFormat="1" ht="27" customHeight="1" spans="1:11">
      <c r="A73" s="31" t="s">
        <v>611</v>
      </c>
      <c r="B73" s="31" t="s">
        <v>616</v>
      </c>
      <c r="C73" s="31" t="s">
        <v>14</v>
      </c>
      <c r="D73" s="31" t="s">
        <v>613</v>
      </c>
      <c r="E73" s="31">
        <v>49</v>
      </c>
      <c r="F73" s="31">
        <v>39.5</v>
      </c>
      <c r="G73" s="31">
        <v>88.5</v>
      </c>
      <c r="H73" s="32">
        <v>66.57</v>
      </c>
      <c r="I73" s="13">
        <f t="shared" si="1"/>
        <v>55.41</v>
      </c>
      <c r="J73" s="42">
        <v>4</v>
      </c>
      <c r="K73" s="42" t="s">
        <v>16</v>
      </c>
    </row>
    <row r="74" s="20" customFormat="1" ht="27" customHeight="1" spans="1:11">
      <c r="A74" s="31" t="s">
        <v>611</v>
      </c>
      <c r="B74" s="31" t="s">
        <v>617</v>
      </c>
      <c r="C74" s="31" t="s">
        <v>14</v>
      </c>
      <c r="D74" s="31" t="s">
        <v>613</v>
      </c>
      <c r="E74" s="31">
        <v>51</v>
      </c>
      <c r="F74" s="31">
        <v>39</v>
      </c>
      <c r="G74" s="31">
        <v>90</v>
      </c>
      <c r="H74" s="32">
        <v>60.87</v>
      </c>
      <c r="I74" s="13">
        <f t="shared" si="1"/>
        <v>52.935</v>
      </c>
      <c r="J74" s="42">
        <v>5</v>
      </c>
      <c r="K74" s="42" t="s">
        <v>16</v>
      </c>
    </row>
    <row r="75" s="20" customFormat="1" ht="27" customHeight="1" spans="1:11">
      <c r="A75" s="31" t="s">
        <v>611</v>
      </c>
      <c r="B75" s="31" t="s">
        <v>618</v>
      </c>
      <c r="C75" s="31" t="s">
        <v>14</v>
      </c>
      <c r="D75" s="31" t="s">
        <v>613</v>
      </c>
      <c r="E75" s="31">
        <v>42.5</v>
      </c>
      <c r="F75" s="31">
        <v>35.5</v>
      </c>
      <c r="G75" s="31">
        <v>78</v>
      </c>
      <c r="H75" s="32">
        <v>63.02</v>
      </c>
      <c r="I75" s="13">
        <f t="shared" si="1"/>
        <v>51.01</v>
      </c>
      <c r="J75" s="42">
        <v>6</v>
      </c>
      <c r="K75" s="43"/>
    </row>
    <row r="76" s="20" customFormat="1" ht="27" customHeight="1" spans="1:11">
      <c r="A76" s="31" t="s">
        <v>611</v>
      </c>
      <c r="B76" s="31" t="s">
        <v>619</v>
      </c>
      <c r="C76" s="31" t="s">
        <v>14</v>
      </c>
      <c r="D76" s="31" t="s">
        <v>613</v>
      </c>
      <c r="E76" s="31">
        <v>51.5</v>
      </c>
      <c r="F76" s="31">
        <v>38</v>
      </c>
      <c r="G76" s="31">
        <v>89.5</v>
      </c>
      <c r="H76" s="32">
        <v>53.41</v>
      </c>
      <c r="I76" s="13">
        <f t="shared" si="1"/>
        <v>49.08</v>
      </c>
      <c r="J76" s="42">
        <v>7</v>
      </c>
      <c r="K76" s="43"/>
    </row>
    <row r="77" s="20" customFormat="1" ht="27" customHeight="1" spans="1:11">
      <c r="A77" s="31" t="s">
        <v>620</v>
      </c>
      <c r="B77" s="31" t="s">
        <v>621</v>
      </c>
      <c r="C77" s="31" t="s">
        <v>14</v>
      </c>
      <c r="D77" s="31" t="s">
        <v>622</v>
      </c>
      <c r="E77" s="31">
        <v>70</v>
      </c>
      <c r="F77" s="31">
        <v>55.5</v>
      </c>
      <c r="G77" s="31">
        <v>125.5</v>
      </c>
      <c r="H77" s="32">
        <v>75.9</v>
      </c>
      <c r="I77" s="13">
        <f t="shared" si="1"/>
        <v>69.325</v>
      </c>
      <c r="J77" s="42">
        <v>1</v>
      </c>
      <c r="K77" s="42" t="s">
        <v>16</v>
      </c>
    </row>
    <row r="78" s="20" customFormat="1" ht="27" customHeight="1" spans="1:11">
      <c r="A78" s="31" t="s">
        <v>620</v>
      </c>
      <c r="B78" s="31" t="s">
        <v>623</v>
      </c>
      <c r="C78" s="31" t="s">
        <v>14</v>
      </c>
      <c r="D78" s="31" t="s">
        <v>622</v>
      </c>
      <c r="E78" s="31">
        <v>50</v>
      </c>
      <c r="F78" s="31">
        <v>56</v>
      </c>
      <c r="G78" s="31">
        <v>106</v>
      </c>
      <c r="H78" s="32">
        <v>77.2</v>
      </c>
      <c r="I78" s="13">
        <f t="shared" si="1"/>
        <v>65.1</v>
      </c>
      <c r="J78" s="42">
        <v>2</v>
      </c>
      <c r="K78" s="42" t="s">
        <v>16</v>
      </c>
    </row>
    <row r="79" s="20" customFormat="1" ht="27" customHeight="1" spans="1:11">
      <c r="A79" s="31" t="s">
        <v>620</v>
      </c>
      <c r="B79" s="31" t="s">
        <v>624</v>
      </c>
      <c r="C79" s="31" t="s">
        <v>14</v>
      </c>
      <c r="D79" s="31" t="s">
        <v>622</v>
      </c>
      <c r="E79" s="31">
        <v>48.5</v>
      </c>
      <c r="F79" s="31">
        <v>57</v>
      </c>
      <c r="G79" s="31">
        <v>105.5</v>
      </c>
      <c r="H79" s="32">
        <v>66.5</v>
      </c>
      <c r="I79" s="13">
        <f t="shared" si="1"/>
        <v>59.625</v>
      </c>
      <c r="J79" s="42">
        <v>3</v>
      </c>
      <c r="K79" s="43"/>
    </row>
    <row r="80" s="20" customFormat="1" ht="27" customHeight="1" spans="1:11">
      <c r="A80" s="31" t="s">
        <v>620</v>
      </c>
      <c r="B80" s="31" t="s">
        <v>625</v>
      </c>
      <c r="C80" s="31" t="s">
        <v>14</v>
      </c>
      <c r="D80" s="31" t="s">
        <v>622</v>
      </c>
      <c r="E80" s="31">
        <v>48.5</v>
      </c>
      <c r="F80" s="31">
        <v>44</v>
      </c>
      <c r="G80" s="31">
        <v>92.5</v>
      </c>
      <c r="H80" s="32">
        <v>70.72</v>
      </c>
      <c r="I80" s="13">
        <f t="shared" si="1"/>
        <v>58.485</v>
      </c>
      <c r="J80" s="42">
        <v>4</v>
      </c>
      <c r="K80" s="43"/>
    </row>
    <row r="81" s="20" customFormat="1" ht="27" customHeight="1" spans="1:11">
      <c r="A81" s="31" t="s">
        <v>620</v>
      </c>
      <c r="B81" s="31" t="s">
        <v>626</v>
      </c>
      <c r="C81" s="31" t="s">
        <v>14</v>
      </c>
      <c r="D81" s="31" t="s">
        <v>622</v>
      </c>
      <c r="E81" s="31">
        <v>49.5</v>
      </c>
      <c r="F81" s="31">
        <v>49.5</v>
      </c>
      <c r="G81" s="31">
        <v>99</v>
      </c>
      <c r="H81" s="32">
        <v>62.84</v>
      </c>
      <c r="I81" s="13">
        <f t="shared" si="1"/>
        <v>56.17</v>
      </c>
      <c r="J81" s="42">
        <v>5</v>
      </c>
      <c r="K81" s="43"/>
    </row>
    <row r="82" s="20" customFormat="1" ht="27" customHeight="1" spans="1:11">
      <c r="A82" s="31" t="s">
        <v>620</v>
      </c>
      <c r="B82" s="31" t="s">
        <v>627</v>
      </c>
      <c r="C82" s="31" t="s">
        <v>14</v>
      </c>
      <c r="D82" s="31" t="s">
        <v>622</v>
      </c>
      <c r="E82" s="31">
        <v>42</v>
      </c>
      <c r="F82" s="31">
        <v>45</v>
      </c>
      <c r="G82" s="31">
        <v>87</v>
      </c>
      <c r="H82" s="32">
        <v>58.6</v>
      </c>
      <c r="I82" s="13">
        <f t="shared" si="1"/>
        <v>51.05</v>
      </c>
      <c r="J82" s="42">
        <v>6</v>
      </c>
      <c r="K82" s="43"/>
    </row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7.13高中、初中（含特岗）</vt:lpstr>
      <vt:lpstr>7.14小语（男）</vt:lpstr>
      <vt:lpstr>7.14小语（女）</vt:lpstr>
      <vt:lpstr>7.14小数（男）</vt:lpstr>
      <vt:lpstr>7.14小数（女）</vt:lpstr>
      <vt:lpstr>7.14小英</vt:lpstr>
      <vt:lpstr>特岗小学语文</vt:lpstr>
      <vt:lpstr>特岗小学数学</vt:lpstr>
      <vt:lpstr>7.15省招</vt:lpstr>
      <vt:lpstr>7.15特岗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倾城时光</cp:lastModifiedBy>
  <dcterms:created xsi:type="dcterms:W3CDTF">2019-07-18T01:50:00Z</dcterms:created>
  <dcterms:modified xsi:type="dcterms:W3CDTF">2019-07-18T02:09:54Z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